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bookViews>
  <sheets>
    <sheet name="Центрвуз" sheetId="3" r:id="rId1"/>
  </sheets>
  <definedNames>
    <definedName name="_xlnm._FilterDatabase" localSheetId="0" hidden="1">Центрвуз!$A$20:$S$100</definedName>
    <definedName name="_xlnm.Print_Area" localSheetId="0">Центрвуз!$A$1:$CP$102</definedName>
  </definedNames>
  <calcPr calcId="145621"/>
</workbook>
</file>

<file path=xl/calcChain.xml><?xml version="1.0" encoding="utf-8"?>
<calcChain xmlns="http://schemas.openxmlformats.org/spreadsheetml/2006/main">
  <c r="E3" i="3" l="1"/>
  <c r="H65" i="3" l="1"/>
  <c r="K102" i="3" l="1"/>
  <c r="J102" i="3"/>
  <c r="I102" i="3"/>
  <c r="H99" i="3"/>
  <c r="H98" i="3"/>
  <c r="H97" i="3"/>
  <c r="H96" i="3"/>
  <c r="H95" i="3"/>
  <c r="H94" i="3"/>
  <c r="H93" i="3"/>
  <c r="H86" i="3"/>
  <c r="H85" i="3"/>
  <c r="H84" i="3"/>
  <c r="H83" i="3"/>
  <c r="H82" i="3"/>
  <c r="H81" i="3"/>
  <c r="H80" i="3"/>
  <c r="H79" i="3"/>
  <c r="H78" i="3"/>
  <c r="H77" i="3"/>
  <c r="H76" i="3"/>
  <c r="H75" i="3"/>
  <c r="H74" i="3"/>
  <c r="H73" i="3"/>
  <c r="H72" i="3"/>
  <c r="H71" i="3"/>
  <c r="H70" i="3"/>
  <c r="H69" i="3"/>
  <c r="H68" i="3"/>
  <c r="H67" i="3"/>
  <c r="H66"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102" i="3" l="1"/>
</calcChain>
</file>

<file path=xl/sharedStrings.xml><?xml version="1.0" encoding="utf-8"?>
<sst xmlns="http://schemas.openxmlformats.org/spreadsheetml/2006/main" count="837" uniqueCount="287">
  <si>
    <t>№</t>
  </si>
  <si>
    <t>Должность</t>
  </si>
  <si>
    <t>ВСЕГО</t>
  </si>
  <si>
    <t>Шифр</t>
  </si>
  <si>
    <t>41.03.05</t>
  </si>
  <si>
    <t>Международные отношения</t>
  </si>
  <si>
    <t>Дипломатическая академия Министерства иностранных дел РФ</t>
  </si>
  <si>
    <t>Москва</t>
  </si>
  <si>
    <t>Абсолютный победитель республиканского конкурса среди старшеклассников "Будущий дипломат"</t>
  </si>
  <si>
    <t>Владивосток</t>
  </si>
  <si>
    <t>13.03.02</t>
  </si>
  <si>
    <t>Санкт-Петербург</t>
  </si>
  <si>
    <t>31.05.01</t>
  </si>
  <si>
    <t>Лечебное дело</t>
  </si>
  <si>
    <t>Амурская государственная медицинская академия</t>
  </si>
  <si>
    <t>Благовещенск</t>
  </si>
  <si>
    <t>Собеседование с руководителем структурного подразделения</t>
  </si>
  <si>
    <t>Дальневосточный государственный медицинский университет</t>
  </si>
  <si>
    <t>Хабаровск</t>
  </si>
  <si>
    <t>Иркутский государственный медицинский университет</t>
  </si>
  <si>
    <t>Иркутск</t>
  </si>
  <si>
    <t>Новосибирский государственный медицинский университет</t>
  </si>
  <si>
    <t>Новосибирск</t>
  </si>
  <si>
    <t>Первый Санкт-Петербургский государственный медицинский университет имени академика И.П. Павлова</t>
  </si>
  <si>
    <t>Российский национальный исследовательский медицинский университет имени Н.И. Пирогова</t>
  </si>
  <si>
    <t>Северо-Западный государственный медицинский университет имени И.И. Мечникова</t>
  </si>
  <si>
    <t>Сибирский государственный медицинский университет</t>
  </si>
  <si>
    <t>Томск</t>
  </si>
  <si>
    <t>Тихоокеанский государственный медицинский университет</t>
  </si>
  <si>
    <t>31.05.02</t>
  </si>
  <si>
    <t>Педиатрия</t>
  </si>
  <si>
    <t>Санкт-Петербургский государственный педиатрический медицинский университет</t>
  </si>
  <si>
    <t>31.05.03</t>
  </si>
  <si>
    <t>Стоматология</t>
  </si>
  <si>
    <t>Московский государственный медико-стоматологический университет имени А.И. Евдокимова</t>
  </si>
  <si>
    <t>31.08.01</t>
  </si>
  <si>
    <t>Акушерство и гинекология</t>
  </si>
  <si>
    <t>31.08.02</t>
  </si>
  <si>
    <t>Анестезиология-реаниматология</t>
  </si>
  <si>
    <t>31.08.29</t>
  </si>
  <si>
    <t>Гематология</t>
  </si>
  <si>
    <t>Национальный медицинский исследовательский центр имени В.А Алмазова</t>
  </si>
  <si>
    <t>31.08.30</t>
  </si>
  <si>
    <t>Генетика</t>
  </si>
  <si>
    <t>31.08.14</t>
  </si>
  <si>
    <t>Детская онкология</t>
  </si>
  <si>
    <t>Национальный медицинский исследовательский центр детской гематологии, онкологии и иммунологии имени Дмитрия Рогачева</t>
  </si>
  <si>
    <t>31.08.16</t>
  </si>
  <si>
    <t>Детская хирургия</t>
  </si>
  <si>
    <t>31.08.36</t>
  </si>
  <si>
    <t>Кардиология</t>
  </si>
  <si>
    <t>31.08.56</t>
  </si>
  <si>
    <t>Нейрохирургия</t>
  </si>
  <si>
    <t>31.08.18</t>
  </si>
  <si>
    <t>Неонатология</t>
  </si>
  <si>
    <t>31.08.57</t>
  </si>
  <si>
    <t>Онкология</t>
  </si>
  <si>
    <t>Национальный медицинский исследовательский центр онкологии имени Н.Н. Петрова</t>
  </si>
  <si>
    <t>31.08.77</t>
  </si>
  <si>
    <t>Ортодонтия</t>
  </si>
  <si>
    <t>31.08.21</t>
  </si>
  <si>
    <t>Психиатрия-наркология</t>
  </si>
  <si>
    <t>Национальный медицинский исследовательский центр психиатрии и наркологии имени В.П. Сербского</t>
  </si>
  <si>
    <t>31.08.46</t>
  </si>
  <si>
    <t>Ревматология</t>
  </si>
  <si>
    <t>31.08.09</t>
  </si>
  <si>
    <t>Рентгенология</t>
  </si>
  <si>
    <t>31.08.74</t>
  </si>
  <si>
    <t>Стоматология хирургическая</t>
  </si>
  <si>
    <t>31.08.10</t>
  </si>
  <si>
    <t>Судебно-медицинская экспертиза</t>
  </si>
  <si>
    <t>31.08.68</t>
  </si>
  <si>
    <t>Урология</t>
  </si>
  <si>
    <t>31.08.53</t>
  </si>
  <si>
    <t>Эндокринология</t>
  </si>
  <si>
    <t>Якутск</t>
  </si>
  <si>
    <t>Красноярск</t>
  </si>
  <si>
    <t>52.05.01</t>
  </si>
  <si>
    <t>Государственный Академический Русский драматический театр им. А.С. Пушкина</t>
  </si>
  <si>
    <t xml:space="preserve">Актерское искусство (Артист драматического театра и кино)  </t>
  </si>
  <si>
    <t>38.03.01</t>
  </si>
  <si>
    <t>СПО</t>
  </si>
  <si>
    <t xml:space="preserve">Гидрометеорология </t>
  </si>
  <si>
    <t>Врач терапевт участковый</t>
  </si>
  <si>
    <t>Врач педиатр участковый</t>
  </si>
  <si>
    <t>Врач стоматолог</t>
  </si>
  <si>
    <t>Врач акушер-гинеколог</t>
  </si>
  <si>
    <t>Врач анестезиолог-реанимотолог</t>
  </si>
  <si>
    <t>Врач гематолог</t>
  </si>
  <si>
    <t>Врач генетик</t>
  </si>
  <si>
    <t>Врач онколог детский</t>
  </si>
  <si>
    <t>Врач хирург детский</t>
  </si>
  <si>
    <t>Врач кардиолог</t>
  </si>
  <si>
    <t>Врач нейрохирург</t>
  </si>
  <si>
    <t>Врач неонатолог</t>
  </si>
  <si>
    <t>Врач онколог</t>
  </si>
  <si>
    <t>Врач ортодонт</t>
  </si>
  <si>
    <t>Врач психиатр-нарколог</t>
  </si>
  <si>
    <t>Врач ревматолог</t>
  </si>
  <si>
    <t>Врач рентгенолог</t>
  </si>
  <si>
    <t>Врач стоматолог хирург</t>
  </si>
  <si>
    <t>Врач судебно-медицинский эксперт</t>
  </si>
  <si>
    <t>Врач уролог</t>
  </si>
  <si>
    <t>Врач эндокринолог</t>
  </si>
  <si>
    <t xml:space="preserve">Инженерная должность </t>
  </si>
  <si>
    <t>ФГБУ "Якутское управление по гидрометеорологии и мониторингу окружающей среды"</t>
  </si>
  <si>
    <t>Иркутский гидрометеорологический техникум</t>
  </si>
  <si>
    <t>Министерство по внешним связям и делам народов РС (Я)</t>
  </si>
  <si>
    <t>Специалист</t>
  </si>
  <si>
    <t>Министерство транспорта и дорожного хозяйства РС(Я)</t>
  </si>
  <si>
    <t>Магистратура</t>
  </si>
  <si>
    <t>25.05.05</t>
  </si>
  <si>
    <t>Ульяновск</t>
  </si>
  <si>
    <t>АО "Авиакомпания "Якутия"</t>
  </si>
  <si>
    <t>Летная эксплуатация воздушных судов (пилот ВС)</t>
  </si>
  <si>
    <t>1. Хорошая физ. подготовка и безупречное здоровье.                                            2. Наличие результатов ЕГЭ по русскому, математике (профиль) и физике.                                                                                            3. Заключение о профпригодности, по результатам собеседования с психологом.</t>
  </si>
  <si>
    <t>26.03.02</t>
  </si>
  <si>
    <t>АО "Жатайская судоверфь"</t>
  </si>
  <si>
    <t>Кораблестроение, океанотехника и системотехника объектов морской инфраструктуры (инженер-технолог в области судостроения)</t>
  </si>
  <si>
    <t>Сибирский государственный университет водного транспорта, Санкт-Петербургский государственный морской технический университет, Калининградский технический университет</t>
  </si>
  <si>
    <t>Кораблестроение, океанотехника и системотехника объектов морской инфраструктуры (Инженер-кораблестроитель)</t>
  </si>
  <si>
    <t>Кораблестроение, океанотехника и системотехника объектов морской инфраструктуры (Инженер-конструктор проектировщик)</t>
  </si>
  <si>
    <t>АО "АК "Железные дороги Якутии"</t>
  </si>
  <si>
    <t>Медицинская справка ф. 302-н, юноши</t>
  </si>
  <si>
    <t>23.05.01</t>
  </si>
  <si>
    <t>Надземные транспортно-технологические средства: Подъемно-транспортные, строительные машины и оборудование</t>
  </si>
  <si>
    <t>09.03.02</t>
  </si>
  <si>
    <t>Информационные системы и технологии</t>
  </si>
  <si>
    <t>Юноши</t>
  </si>
  <si>
    <t>Российский государственный гуманитарный университет</t>
  </si>
  <si>
    <t>Победитель  Республиканской деловой игры "Молодежь инновационо стратегический ресурс" (МИНИСТР)2019 от 30 декабря 2019</t>
  </si>
  <si>
    <t>Победитель  Республиканской деловой игры "Молодежь инновационо стратегический ресурс" (МИНИСТР)2019  от 30 декабря 2019</t>
  </si>
  <si>
    <t>Московский государственный института международных отношений (Университета) МИД России</t>
  </si>
  <si>
    <t>Менеджмент</t>
  </si>
  <si>
    <t xml:space="preserve"> </t>
  </si>
  <si>
    <t>10.03.01</t>
  </si>
  <si>
    <t>Информационная безопасность</t>
  </si>
  <si>
    <t>38.03.02</t>
  </si>
  <si>
    <t>Экономика и статистика</t>
  </si>
  <si>
    <t xml:space="preserve">Московский государственный университет имени М.В.Ломоносова
</t>
  </si>
  <si>
    <t xml:space="preserve">Российский экономический университет имени Г.В. Плеханова
</t>
  </si>
  <si>
    <t>Экономика (бизнес-статистика и аналитика)</t>
  </si>
  <si>
    <t>Менеджмент (маркетинг)</t>
  </si>
  <si>
    <t xml:space="preserve">Российский университет дружбы народов
</t>
  </si>
  <si>
    <t>Победитель Республиканского конкурса "Моя профессия - IT"</t>
  </si>
  <si>
    <t>ГБУ РС (Я) НВК "Саха"</t>
  </si>
  <si>
    <t>Московский технический университет связи и информатики</t>
  </si>
  <si>
    <t>38.04.02</t>
  </si>
  <si>
    <t>49.03.01</t>
  </si>
  <si>
    <t xml:space="preserve">Физическая культура:  "футбол" </t>
  </si>
  <si>
    <t xml:space="preserve">Физическая культура: "плавание" </t>
  </si>
  <si>
    <t>Ленск</t>
  </si>
  <si>
    <t>21.03.01</t>
  </si>
  <si>
    <t xml:space="preserve"> Нефтегазовое дело (эксплуатация и обслуживание объектов добычи газа, газоконденсата и подземных хранилищ) </t>
  </si>
  <si>
    <t>Российский государственный университет нефти и газа им. И.М.Губкина</t>
  </si>
  <si>
    <t>Национальный исследовательский Томский политехнический университет</t>
  </si>
  <si>
    <t>18.03.01.</t>
  </si>
  <si>
    <t>Тюмень</t>
  </si>
  <si>
    <t>ПАО "ЯТЭК"</t>
  </si>
  <si>
    <t>Химическая технология природных энергоносителей и углеродных материалов</t>
  </si>
  <si>
    <t>Средний балл аттестата не ниже 4,5 баллов, желающие работать в п.Кысыл-Сыр Вилюйского улуса</t>
  </si>
  <si>
    <t xml:space="preserve">Уфимский государственный нефтяной технический университет </t>
  </si>
  <si>
    <t>Уфа</t>
  </si>
  <si>
    <t>21.05.06</t>
  </si>
  <si>
    <t>Технология бурения нефтяных и газовых скважин</t>
  </si>
  <si>
    <t>Электроэнергетика и электротехника. Электротехнологические установки системы</t>
  </si>
  <si>
    <t xml:space="preserve">Самарский государственный технический университет </t>
  </si>
  <si>
    <t>Самара</t>
  </si>
  <si>
    <t>Экономика. Экономика труда</t>
  </si>
  <si>
    <t xml:space="preserve">Тюменский государственный нефтегазовый университет </t>
  </si>
  <si>
    <t>ООО "Газпром трансгаз Томск"</t>
  </si>
  <si>
    <t>21.04.01</t>
  </si>
  <si>
    <t xml:space="preserve"> Нефтегазовое дело</t>
  </si>
  <si>
    <t>Итого</t>
  </si>
  <si>
    <t>РС (Я)</t>
  </si>
  <si>
    <t>Метеоролог</t>
  </si>
  <si>
    <t>Гидрометеоролог</t>
  </si>
  <si>
    <t>Дальневосточный государственный университет путей сообщения</t>
  </si>
  <si>
    <t>Пилот</t>
  </si>
  <si>
    <t>Дипломат</t>
  </si>
  <si>
    <t>Менеджер</t>
  </si>
  <si>
    <t>Тренер</t>
  </si>
  <si>
    <t>Экономист</t>
  </si>
  <si>
    <t>Преподаватель</t>
  </si>
  <si>
    <t>33.05.01</t>
  </si>
  <si>
    <t>Фармация</t>
  </si>
  <si>
    <t xml:space="preserve">Дальневосточный государственный медицинский университет </t>
  </si>
  <si>
    <t>Фармацевт</t>
  </si>
  <si>
    <t>41.04.05</t>
  </si>
  <si>
    <t>Международная арктическая школа</t>
  </si>
  <si>
    <t>46.03.01</t>
  </si>
  <si>
    <t>История</t>
  </si>
  <si>
    <t>Республиканская деловая игра "Молодежь инновационо стратегический ресурс" (МИНИСТР)</t>
  </si>
  <si>
    <t>Республиканский конкурс среди старшеклассников "Будущий дипломат"</t>
  </si>
  <si>
    <t>Министерство по делам молодежи и социальным коммуникациям РС (Я)</t>
  </si>
  <si>
    <t>Министерство здравоохранения РС (Я)</t>
  </si>
  <si>
    <t>Министерство культуры и духовного развития РС (Я)</t>
  </si>
  <si>
    <t>Министерство внешних связей и делам народов РС (Я)</t>
  </si>
  <si>
    <t>Министерство инноваций, цифрового развития и инфокоммуникационных технологий РС (Я)</t>
  </si>
  <si>
    <t>Министерство по физической культуре и спорту РС (Я)</t>
  </si>
  <si>
    <t>Министерство промышленности и геологии РС (Я)</t>
  </si>
  <si>
    <t>Повышение кадрового потенциала транспортного комплекса Якутии ("Крылья Якутии")</t>
  </si>
  <si>
    <t>Кадровое обеспечение ФГБУ "Якутское управление по гидрометеорологии и мониторингу окружающей среды"</t>
  </si>
  <si>
    <t>ВО</t>
  </si>
  <si>
    <t>Всего:</t>
  </si>
  <si>
    <t>I</t>
  </si>
  <si>
    <t>II</t>
  </si>
  <si>
    <t>По программам ординатуры</t>
  </si>
  <si>
    <t>III</t>
  </si>
  <si>
    <t xml:space="preserve">По программам магистратуры </t>
  </si>
  <si>
    <t>IV</t>
  </si>
  <si>
    <t>V</t>
  </si>
  <si>
    <t>По программам  среднего профессионального образования</t>
  </si>
  <si>
    <t>Бакалавриат</t>
  </si>
  <si>
    <t>Специалитет</t>
  </si>
  <si>
    <t>Среднее профессиональное</t>
  </si>
  <si>
    <t>Театральный институт имени Б. Щукина</t>
  </si>
  <si>
    <t>Российская академия народного хозяйства и государственной службы при Президенте РФ</t>
  </si>
  <si>
    <t>Российский государственный гидрометеорологический университет</t>
  </si>
  <si>
    <t>Санкт-Петербургский государственный университет телекоммуникаций им. проф. М.А.Бонч-Бруевича</t>
  </si>
  <si>
    <t>Ульяновский институт гражданской авиации имени Главного маршала авиации Б. П. Бугаева</t>
  </si>
  <si>
    <t>Сибирский государственный университет водного транспорта</t>
  </si>
  <si>
    <t>Национальный государственный Университет физической культуры, спорта и здоровья имени П.Ф. Лесгафта, Санкт-Петербург</t>
  </si>
  <si>
    <t>Красноярский государственный педагогический университет им. В.П. Астафьева</t>
  </si>
  <si>
    <t>05.02.03</t>
  </si>
  <si>
    <t>05.03.05</t>
  </si>
  <si>
    <t>Артист</t>
  </si>
  <si>
    <t>Метеорология</t>
  </si>
  <si>
    <t>Девушки</t>
  </si>
  <si>
    <t xml:space="preserve">Творческие испытания
</t>
  </si>
  <si>
    <t>Результаты ЕГЭ по профилирующим предметам</t>
  </si>
  <si>
    <t>Примечания</t>
  </si>
  <si>
    <t>Медицинские организации, участвующие в рамках региональных сегментов федеральных проектов "Развитие системы оказания первичной медико-санитарной помощи", "Борьба с сердечно сосудистыми заболеваниями", "Борьба с онкологическими заболеваниями" и ГБУ РС(Я) "Абыйская центральная районная больница", ГБУ РС(Я) "Аллаиховская центральная районная больница", ГБУ РС(Я) "Анабарская центральная районная больница", ГБУ РС(Я) "Булунская центральная районная больница", ГБУ РС(Я) "Верхнеколымская центральная районная больница", ГБУ РС(Я) "Верхоянская центральная районная больница", ГБУ РС(Я) "Жиганская центральная районная больница", ГБУ РС(Я) "Момская центральная районная больница", ГБУ РС(Я) "Нижнеколымская центральная районная больница", ГБУ РС(Я) "Оймяконская центральная районная больница", ГБУ РС(Я) "Оленекская центральная районная больница", ГБУ РС(Я) "Среднеколымская центральная районная больница", ГБУ РС(Я) "Усть-Янская центральная районная больница", ГБУ РС(Я) "Эвено Бытантайская центральная районная больница", ГБУ РС(Я) "Алданская центральная районная больница",  ГБУ РС(Я) "Верхневилюйская центральная районная больница", ГБУ РС(Я) "Вилюйская центральная районная больница имени П.А. Петрова", ГБУ РС(Я) "Горная центральная районная больница", ГБУ РС(Я) "Кобяйская центральная районная больница им. М.Н.Тереховой ", ГБУ РС(Я) "Ленская центральная районная больница",  ГБУ РС(Я) "Мирнинская центральная районная больница",  ГБУ РС(Я) "Нерюнгринская центральная районная больница", ГБУ РС(Я) "Нюрбинская центральная районная больница", ГБУ РС(Я) "Олекминская центральная районная больница", ГБУ РС(Я) "Сунтарская центральная районная больница",  ГБУ РС(Я) "Томпонская центральная районная больница", ГБУ РС(Я) "Усть-Алданская центральная районная больница", ГБУ РС(Я) "Усть-Майская центральная районная больница", ГБУ РС(Я) "Чурапчинская центральная районная больница им.Сокольникова".</t>
  </si>
  <si>
    <t>точно платно (588 тыс в 2019 г)</t>
  </si>
  <si>
    <t>точно платно (170 тыс на 2018 г)</t>
  </si>
  <si>
    <t>разные направления, разделить</t>
  </si>
  <si>
    <t>наименование ОО уточнить, таких нет (СГУВТ), калиинград без указания направлеия</t>
  </si>
  <si>
    <t>АО "Сахафармация"</t>
  </si>
  <si>
    <t>Российская медицинская академия непрерывного профессионального образования</t>
  </si>
  <si>
    <t>Иркутский государственый медицинский университет</t>
  </si>
  <si>
    <t>Медицинские организации, участвующие в рамках региональных сегментов федеральных проектов "Развитие системы оказания первичной медико-санитарной помощи", "Борьба с сердечно сосудистыми заболеваниями", "Борьба с онкологическими заболеваниями" и центральные районные больницы РС (Я)</t>
  </si>
  <si>
    <t>Ординатура</t>
  </si>
  <si>
    <t>в т.ч.:</t>
  </si>
  <si>
    <t>Национально исследовательский университет "Высшая школа экономики»</t>
  </si>
  <si>
    <t xml:space="preserve">1. Лицо мужского пола;
2. Наличие диплома бакалавра по направлению "нефтегазовое дело»;
3. Средний балл диплом
не ниже 4,3;
4. Прошедшие обучение
по рабочим профессиям "трубопроводчик линейный», оператор ГРС»
</t>
  </si>
  <si>
    <t>НП "АРИТО ИОТ РС(Я)"</t>
  </si>
  <si>
    <t xml:space="preserve">В рамках нацпроекта "Международная кооперация и экспорт" в РС (Я)  
</t>
  </si>
  <si>
    <t xml:space="preserve">1. Средний балл аттестата не ниже 4,5
2.  Участие в олимпиадах по физике, математике (при равных условиях приоритет будет отдан победителю олимпиад).
3.Участие в научных конференциях, слетах.
4.  Кандидаты должны быть согласованы с группой развития персонала ОКиТО ООО "Газпром добыча Ноябрьск"
</t>
  </si>
  <si>
    <t>ГАУ РС (Я) "Конгресс-центр Якутия"</t>
  </si>
  <si>
    <t>ОО "Газпром добыча Ноябрьск", Чаядинское нефтегазопромысловое управление РС (Я)</t>
  </si>
  <si>
    <t xml:space="preserve">По программам бакалавриата </t>
  </si>
  <si>
    <t xml:space="preserve">По программам специалитета </t>
  </si>
  <si>
    <t xml:space="preserve">ПРИЛОЖЕНИЕ № 1
УТВЕРЖДЕНО
 распоряжением Правительства РС (Я)
от ___ ________ 2020 г. № _____
</t>
  </si>
  <si>
    <t xml:space="preserve">Региональная общественная организация "Спортивная федерация фигурного катания на коньках РС (Я)" </t>
  </si>
  <si>
    <t>ГБУ РС (Я) "Республиканская специализированная спортивная школа по футболу"</t>
  </si>
  <si>
    <t xml:space="preserve">ГБУ ДО РС (Я) "Республиканская специализированная детско-юношеская спортивная школа олимпийского резерва по лыжному спорту" </t>
  </si>
  <si>
    <t>тренер-преподаватель</t>
  </si>
  <si>
    <t xml:space="preserve">ГБУ РС (Я) "Республиканская специализированная спортивная школа по плаванию" </t>
  </si>
  <si>
    <t xml:space="preserve">МБУ ДО "Намская ДЮСШ по спортивной борьбе им. П.П. Юмшанова" </t>
  </si>
  <si>
    <t>Уточнить реализацию образовательной программы в 2020 г.</t>
  </si>
  <si>
    <t>Уточнить специальность</t>
  </si>
  <si>
    <t>есть Физическая культура (спортивная тренировка). Привести в соответствие с ОКСО.</t>
  </si>
  <si>
    <t>Уровень образования</t>
  </si>
  <si>
    <t>АО "Корпорация развития РС (Я)"</t>
  </si>
  <si>
    <t>Повышение кадрового потенциала транспортного комплекса Якутии ("Жатайская судоверфь")</t>
  </si>
  <si>
    <t xml:space="preserve">Образовательные организации высшего образования и профессиональные образовательные организации </t>
  </si>
  <si>
    <t>Местонахождение образовательной организации</t>
  </si>
  <si>
    <t>Требования и критерии отбора заказчика и работодателя</t>
  </si>
  <si>
    <t>Специальность, направление подготовки\ профиль</t>
  </si>
  <si>
    <t xml:space="preserve">Степень подготовки </t>
  </si>
  <si>
    <t>Очная форма</t>
  </si>
  <si>
    <t>Очно-заочная форма</t>
  </si>
  <si>
    <t>Заочная форма</t>
  </si>
  <si>
    <t>Местонахождение предприятия/организации  (работодателя)</t>
  </si>
  <si>
    <t>Предприятие/организация (работодатель)</t>
  </si>
  <si>
    <t>Министерство, ведомство (заказчик)</t>
  </si>
  <si>
    <t>Физическая культура: "фигурное катание"</t>
  </si>
  <si>
    <t xml:space="preserve">Физическая культура:  "лыжные гонки" </t>
  </si>
  <si>
    <t xml:space="preserve">Физическая культура:  "биатлон" </t>
  </si>
  <si>
    <t xml:space="preserve">Физическая культура: "Спортивная тренировка» </t>
  </si>
  <si>
    <t xml:space="preserve">Сибирский государственный университет водного транспорта, </t>
  </si>
  <si>
    <t>Обучение в лучших образовательных учреждениях мира 100 талантов Якутии к 2022 году» к празднованию 100-летия образования Якутской АССР (пункт 4.1. Протокола совещания у Председателя Правительства РС (Я) № Пp-8-П1 от 13.02.2019г.)</t>
  </si>
  <si>
    <t xml:space="preserve">Отраслевые проекты/Обоснование </t>
  </si>
  <si>
    <t xml:space="preserve">Ликвидация кадрового дефицита и устранение кадрового дисбаланса в сфере здравоохранения РС (Я) на 2020-2024 гг. в рамках нацпроекта "Здравоохранение" в РС (Я);                                                                      
Послание Президента Российской Федерации В.В.Путина Федеральному Собранию Российской Федерации от 15 января 2020 года;                                                                                                 </t>
  </si>
  <si>
    <t>"Щукинцы" ( в рамках нацпроекта "Культура"  в РС (Я));                                                                                            Указ Президента РС (Я) от 27.04.2013 № 2048 «О праздновании 100-летия образования Якутской АССР"; пункт 4.1. Протокола совещания у Председателя Правительства РС (Я) № Пp-8-П1 от 13.02.2019</t>
  </si>
  <si>
    <t>"Креативная интенсивность" (План
мероприятий по реализации Концепции развития креативной экономики Республики Саха (Якутия) до 2025 года, утв. распоряжением Правительства
Республики Саха (Якутия)
от 21 мая 2020 г. № 447-р)</t>
  </si>
  <si>
    <t xml:space="preserve">(ПРОЕК) ПЛАН 
набора на целевое обучение в образовательные организации высшего образования и профессиональные образовательные организации, 
расположенные за пределами РС (Я) на 2020/2021 учебный год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</si>
</sst>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1"/>
      <color theme="1"/>
      <name val="Calibri"/>
      <family val="2"/>
      <scheme val="minor"/>
    </font>
    <font>
      <b/>
      <sz val="1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0" fontId="1" fillId="0" borderId="0"/>
    <xf numFmtId="0" fontId="4" fillId="0" borderId="0"/>
    <xf numFmtId="0" fontId="4" fillId="0" borderId="0"/>
  </cellStyleXfs>
  <cellXfs count="83">
    <xf numFmtId="0" fontId="0" fillId="0" borderId="0" xfId="0"/>
    <xf numFmtId="0" fontId="3" fillId="0" borderId="1" xfId="0"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0" fontId="3" fillId="0" borderId="0" xfId="0" applyFont="1" applyFill="1" applyAlignment="1"/>
    <xf numFmtId="0" fontId="3" fillId="0" borderId="7" xfId="0" applyFont="1" applyFill="1" applyBorder="1" applyAlignment="1">
      <alignment horizontal="left" vertical="top"/>
    </xf>
    <xf numFmtId="0" fontId="3" fillId="0" borderId="6" xfId="0" applyFont="1" applyFill="1" applyBorder="1" applyAlignment="1">
      <alignment horizontal="left" vertical="top"/>
    </xf>
    <xf numFmtId="0" fontId="3"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3" fillId="0" borderId="3" xfId="0" applyFont="1" applyFill="1" applyBorder="1" applyAlignment="1">
      <alignment horizontal="left" vertical="top"/>
    </xf>
    <xf numFmtId="0" fontId="3" fillId="0" borderId="1" xfId="2" applyFont="1" applyFill="1" applyBorder="1" applyAlignment="1">
      <alignment horizontal="left" vertical="top"/>
    </xf>
    <xf numFmtId="0" fontId="3" fillId="0" borderId="1" xfId="1" applyFont="1" applyFill="1" applyBorder="1" applyAlignment="1">
      <alignment horizontal="left" vertical="top"/>
    </xf>
    <xf numFmtId="49" fontId="3" fillId="0" borderId="1" xfId="2" applyNumberFormat="1" applyFont="1" applyFill="1" applyBorder="1" applyAlignment="1">
      <alignment horizontal="left" vertical="top"/>
    </xf>
    <xf numFmtId="14" fontId="3" fillId="0" borderId="1" xfId="0" applyNumberFormat="1" applyFont="1" applyFill="1" applyBorder="1" applyAlignment="1">
      <alignment horizontal="left" vertical="top"/>
    </xf>
    <xf numFmtId="0" fontId="3" fillId="0" borderId="2" xfId="0" applyFont="1" applyFill="1" applyBorder="1" applyAlignment="1">
      <alignment horizontal="left" vertical="top"/>
    </xf>
    <xf numFmtId="49" fontId="3" fillId="0" borderId="2"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5" fillId="0" borderId="0" xfId="0" applyFont="1" applyFill="1" applyBorder="1" applyAlignment="1">
      <alignment horizontal="left" vertical="top"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left" wrapText="1"/>
    </xf>
    <xf numFmtId="0" fontId="3" fillId="0" borderId="1" xfId="0" applyFont="1" applyFill="1" applyBorder="1" applyAlignment="1">
      <alignment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center"/>
    </xf>
    <xf numFmtId="1" fontId="3" fillId="0" borderId="0" xfId="0" applyNumberFormat="1" applyFont="1" applyFill="1" applyBorder="1" applyAlignment="1">
      <alignment horizontal="center" vertical="top" wrapText="1"/>
    </xf>
    <xf numFmtId="49" fontId="3" fillId="0" borderId="3" xfId="0" applyNumberFormat="1"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left" vertical="top"/>
    </xf>
    <xf numFmtId="0" fontId="3" fillId="0" borderId="4" xfId="0" applyFont="1" applyFill="1" applyBorder="1" applyAlignment="1">
      <alignment horizontal="left" vertical="top"/>
    </xf>
    <xf numFmtId="49" fontId="3" fillId="0" borderId="0" xfId="0" applyNumberFormat="1" applyFont="1" applyFill="1" applyBorder="1" applyAlignment="1">
      <alignment horizontal="left" vertical="top"/>
    </xf>
    <xf numFmtId="0" fontId="5" fillId="0" borderId="0" xfId="0" applyFont="1" applyFill="1" applyAlignment="1">
      <alignment horizontal="center" vertical="center" wrapText="1"/>
    </xf>
    <xf numFmtId="0" fontId="3" fillId="0" borderId="0" xfId="0" applyFont="1" applyFill="1" applyAlignment="1">
      <alignment horizontal="left" vertical="top" wrapText="1"/>
    </xf>
    <xf numFmtId="0" fontId="5" fillId="0" borderId="1" xfId="0" applyFont="1" applyFill="1" applyBorder="1" applyAlignment="1">
      <alignment horizontal="left" vertical="top" wrapText="1"/>
    </xf>
    <xf numFmtId="0" fontId="3" fillId="0" borderId="8" xfId="0" applyFont="1" applyFill="1" applyBorder="1" applyAlignment="1">
      <alignment horizontal="left" vertical="top"/>
    </xf>
    <xf numFmtId="0" fontId="3" fillId="0" borderId="0" xfId="0" applyFont="1" applyFill="1" applyAlignment="1">
      <alignment vertical="center"/>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1" xfId="0" applyFont="1" applyFill="1" applyBorder="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wrapText="1"/>
    </xf>
    <xf numFmtId="0" fontId="5" fillId="0" borderId="0" xfId="0" applyFont="1" applyFill="1" applyBorder="1" applyAlignment="1">
      <alignment horizontal="left"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3" fillId="0" borderId="8" xfId="0" applyFont="1" applyFill="1" applyBorder="1" applyAlignment="1">
      <alignment vertical="center"/>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right"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8" xfId="0" applyFont="1" applyFill="1" applyBorder="1" applyAlignment="1">
      <alignment horizontal="left" vertical="center"/>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2" applyFont="1" applyFill="1" applyBorder="1" applyAlignment="1">
      <alignment vertical="center"/>
    </xf>
    <xf numFmtId="0" fontId="3" fillId="0" borderId="12" xfId="2" applyFont="1" applyFill="1" applyBorder="1" applyAlignment="1">
      <alignment vertical="center"/>
    </xf>
    <xf numFmtId="0" fontId="3" fillId="0" borderId="8" xfId="2" applyFont="1" applyFill="1" applyBorder="1" applyAlignment="1">
      <alignment vertical="center"/>
    </xf>
  </cellXfs>
  <cellStyles count="5">
    <cellStyle name="Обычный" xfId="0" builtinId="0"/>
    <cellStyle name="Обычный 2" xfId="1"/>
    <cellStyle name="Обычный 2 2" xfId="4"/>
    <cellStyle name="Обычный 3" xfId="2"/>
    <cellStyle name="Обычный 4" xfId="3"/>
  </cellStyles>
  <dxfs count="0"/>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tabSelected="1" view="pageBreakPreview" zoomScale="68" zoomScaleNormal="69" zoomScaleSheetLayoutView="68" workbookViewId="0">
      <selection activeCell="A2" sqref="A2:S2"/>
    </sheetView>
  </sheetViews>
  <sheetFormatPr defaultRowHeight="12.75" x14ac:dyDescent="0.2"/>
  <cols>
    <col min="1" max="1" width="4" style="36" customWidth="1"/>
    <col min="2" max="2" width="46" style="23" customWidth="1"/>
    <col min="3" max="3" width="6.42578125" style="23" customWidth="1"/>
    <col min="4" max="4" width="18.140625" style="23" customWidth="1"/>
    <col min="5" max="5" width="10.7109375" style="25" customWidth="1"/>
    <col min="6" max="6" width="12.5703125" style="23" customWidth="1"/>
    <col min="7" max="7" width="5.7109375" style="23" customWidth="1"/>
    <col min="8" max="9" width="4.5703125" style="24" customWidth="1"/>
    <col min="10" max="11" width="3.7109375" style="24" customWidth="1"/>
    <col min="12" max="12" width="3.7109375" style="23" customWidth="1"/>
    <col min="13" max="13" width="12" style="23" customWidth="1"/>
    <col min="14" max="14" width="8.42578125" style="25" customWidth="1"/>
    <col min="15" max="15" width="28.28515625" style="23" customWidth="1"/>
    <col min="16" max="16" width="42.5703125" style="23" customWidth="1"/>
    <col min="17" max="17" width="20.5703125" style="23" customWidth="1"/>
    <col min="18" max="18" width="46.42578125" style="23" customWidth="1"/>
    <col min="19" max="19" width="27.42578125" style="23" customWidth="1"/>
    <col min="20" max="16384" width="9.140625" style="23"/>
  </cols>
  <sheetData>
    <row r="1" spans="1:19" x14ac:dyDescent="0.2">
      <c r="A1" s="48"/>
      <c r="Q1" s="65" t="s">
        <v>252</v>
      </c>
      <c r="R1" s="65"/>
      <c r="S1" s="65"/>
    </row>
    <row r="2" spans="1:19" ht="64.5" customHeight="1" x14ac:dyDescent="0.2">
      <c r="A2" s="66" t="s">
        <v>286</v>
      </c>
      <c r="B2" s="67"/>
      <c r="C2" s="67"/>
      <c r="D2" s="67"/>
      <c r="E2" s="67"/>
      <c r="F2" s="67"/>
      <c r="G2" s="67"/>
      <c r="H2" s="67"/>
      <c r="I2" s="67"/>
      <c r="J2" s="67"/>
      <c r="K2" s="67"/>
      <c r="L2" s="67"/>
      <c r="M2" s="67"/>
      <c r="N2" s="67"/>
      <c r="O2" s="67"/>
      <c r="P2" s="67"/>
      <c r="Q2" s="67"/>
      <c r="R2" s="67"/>
      <c r="S2" s="67"/>
    </row>
    <row r="3" spans="1:19" ht="14.25" customHeight="1" x14ac:dyDescent="0.2">
      <c r="A3" s="7"/>
      <c r="B3" s="77" t="s">
        <v>204</v>
      </c>
      <c r="C3" s="78"/>
      <c r="D3" s="79"/>
      <c r="E3" s="7">
        <f>SUM(E4:E8)</f>
        <v>262</v>
      </c>
      <c r="F3" s="22"/>
    </row>
    <row r="4" spans="1:19" ht="14.25" customHeight="1" x14ac:dyDescent="0.2">
      <c r="A4" s="7" t="s">
        <v>205</v>
      </c>
      <c r="B4" s="55" t="s">
        <v>207</v>
      </c>
      <c r="C4" s="56"/>
      <c r="D4" s="57"/>
      <c r="E4" s="53">
        <v>26</v>
      </c>
      <c r="F4" s="22" t="s">
        <v>134</v>
      </c>
    </row>
    <row r="5" spans="1:19" ht="14.25" customHeight="1" x14ac:dyDescent="0.2">
      <c r="A5" s="7" t="s">
        <v>206</v>
      </c>
      <c r="B5" s="55" t="s">
        <v>209</v>
      </c>
      <c r="C5" s="56"/>
      <c r="D5" s="57"/>
      <c r="E5" s="53">
        <v>4</v>
      </c>
      <c r="F5" s="22"/>
    </row>
    <row r="6" spans="1:19" ht="14.25" customHeight="1" x14ac:dyDescent="0.2">
      <c r="A6" s="7" t="s">
        <v>208</v>
      </c>
      <c r="B6" s="55" t="s">
        <v>250</v>
      </c>
      <c r="C6" s="56"/>
      <c r="D6" s="57"/>
      <c r="E6" s="53">
        <v>65</v>
      </c>
      <c r="F6" s="22"/>
      <c r="O6" s="23" t="s">
        <v>134</v>
      </c>
    </row>
    <row r="7" spans="1:19" ht="14.25" customHeight="1" x14ac:dyDescent="0.2">
      <c r="A7" s="7" t="s">
        <v>210</v>
      </c>
      <c r="B7" s="55" t="s">
        <v>251</v>
      </c>
      <c r="C7" s="56"/>
      <c r="D7" s="57"/>
      <c r="E7" s="53">
        <v>162</v>
      </c>
      <c r="F7" s="22"/>
    </row>
    <row r="8" spans="1:19" ht="14.25" customHeight="1" x14ac:dyDescent="0.2">
      <c r="A8" s="7" t="s">
        <v>211</v>
      </c>
      <c r="B8" s="77" t="s">
        <v>212</v>
      </c>
      <c r="C8" s="78"/>
      <c r="D8" s="79"/>
      <c r="E8" s="53">
        <v>5</v>
      </c>
      <c r="F8" s="22"/>
    </row>
    <row r="9" spans="1:19" ht="14.25" customHeight="1" x14ac:dyDescent="0.2">
      <c r="A9" s="7"/>
      <c r="B9" s="77" t="s">
        <v>242</v>
      </c>
      <c r="C9" s="78"/>
      <c r="D9" s="79"/>
      <c r="E9" s="53"/>
      <c r="F9" s="58" t="s">
        <v>134</v>
      </c>
      <c r="G9" s="58"/>
      <c r="H9" s="58"/>
      <c r="I9" s="58"/>
      <c r="J9" s="58"/>
      <c r="K9" s="58"/>
      <c r="L9" s="58"/>
      <c r="M9" s="58"/>
      <c r="N9" s="58"/>
      <c r="O9" s="58"/>
      <c r="P9" s="49"/>
    </row>
    <row r="10" spans="1:19" ht="14.25" customHeight="1" x14ac:dyDescent="0.2">
      <c r="A10" s="7">
        <v>1</v>
      </c>
      <c r="B10" s="71" t="s">
        <v>195</v>
      </c>
      <c r="C10" s="72"/>
      <c r="D10" s="73"/>
      <c r="E10" s="53">
        <v>177</v>
      </c>
      <c r="F10" s="58"/>
      <c r="G10" s="58"/>
      <c r="H10" s="58"/>
      <c r="I10" s="58"/>
      <c r="J10" s="58"/>
      <c r="K10" s="58"/>
      <c r="L10" s="58"/>
      <c r="M10" s="58"/>
      <c r="N10" s="58"/>
      <c r="O10" s="58"/>
      <c r="P10" s="49"/>
    </row>
    <row r="11" spans="1:19" ht="14.25" customHeight="1" x14ac:dyDescent="0.2">
      <c r="A11" s="7">
        <v>2</v>
      </c>
      <c r="B11" s="80" t="s">
        <v>109</v>
      </c>
      <c r="C11" s="81"/>
      <c r="D11" s="82"/>
      <c r="E11" s="53">
        <v>21</v>
      </c>
      <c r="F11" s="22"/>
      <c r="G11" s="21"/>
      <c r="H11" s="45"/>
      <c r="I11" s="45"/>
      <c r="J11" s="45"/>
      <c r="K11" s="45"/>
      <c r="L11" s="21"/>
      <c r="M11" s="21"/>
      <c r="N11" s="46"/>
      <c r="O11" s="50"/>
      <c r="P11" s="46"/>
    </row>
    <row r="12" spans="1:19" ht="14.25" customHeight="1" x14ac:dyDescent="0.2">
      <c r="A12" s="7">
        <v>3</v>
      </c>
      <c r="B12" s="71" t="s">
        <v>196</v>
      </c>
      <c r="C12" s="72"/>
      <c r="D12" s="73"/>
      <c r="E12" s="53">
        <v>5</v>
      </c>
      <c r="F12" s="22"/>
      <c r="G12" s="21"/>
      <c r="H12" s="45"/>
      <c r="I12" s="45"/>
      <c r="J12" s="45"/>
      <c r="K12" s="45"/>
      <c r="L12" s="21"/>
      <c r="M12" s="21"/>
      <c r="N12" s="61"/>
      <c r="O12" s="61"/>
      <c r="P12" s="51"/>
    </row>
    <row r="13" spans="1:19" ht="14.25" customHeight="1" x14ac:dyDescent="0.2">
      <c r="A13" s="7">
        <v>4</v>
      </c>
      <c r="B13" s="71" t="s">
        <v>200</v>
      </c>
      <c r="C13" s="72"/>
      <c r="D13" s="73"/>
      <c r="E13" s="53">
        <v>8</v>
      </c>
      <c r="F13" s="22"/>
      <c r="G13" s="21"/>
      <c r="H13" s="45"/>
      <c r="I13" s="45"/>
      <c r="J13" s="45"/>
      <c r="K13" s="45"/>
      <c r="L13" s="21"/>
      <c r="M13" s="21"/>
      <c r="N13" s="46"/>
      <c r="O13" s="21"/>
      <c r="P13" s="21"/>
    </row>
    <row r="14" spans="1:19" ht="14.25" customHeight="1" x14ac:dyDescent="0.2">
      <c r="A14" s="7">
        <v>5</v>
      </c>
      <c r="B14" s="71" t="s">
        <v>198</v>
      </c>
      <c r="C14" s="72"/>
      <c r="D14" s="73"/>
      <c r="E14" s="53">
        <v>22</v>
      </c>
      <c r="F14" s="22"/>
      <c r="G14" s="21"/>
      <c r="H14" s="45"/>
      <c r="I14" s="45"/>
      <c r="J14" s="45"/>
      <c r="K14" s="45"/>
      <c r="L14" s="21"/>
      <c r="M14" s="21"/>
      <c r="N14" s="46"/>
      <c r="O14" s="21"/>
      <c r="P14" s="21"/>
    </row>
    <row r="15" spans="1:19" ht="14.25" customHeight="1" x14ac:dyDescent="0.2">
      <c r="A15" s="7">
        <v>6</v>
      </c>
      <c r="B15" s="71" t="s">
        <v>199</v>
      </c>
      <c r="C15" s="72"/>
      <c r="D15" s="73"/>
      <c r="E15" s="53">
        <v>13</v>
      </c>
      <c r="F15" s="22"/>
    </row>
    <row r="16" spans="1:19" ht="14.25" customHeight="1" x14ac:dyDescent="0.2">
      <c r="A16" s="7">
        <v>7</v>
      </c>
      <c r="B16" s="71" t="s">
        <v>105</v>
      </c>
      <c r="C16" s="72"/>
      <c r="D16" s="73"/>
      <c r="E16" s="53">
        <v>10</v>
      </c>
      <c r="F16" s="22"/>
    </row>
    <row r="17" spans="1:19" ht="14.25" customHeight="1" x14ac:dyDescent="0.2">
      <c r="A17" s="7">
        <v>8</v>
      </c>
      <c r="B17" s="47" t="s">
        <v>194</v>
      </c>
      <c r="C17" s="54"/>
      <c r="D17" s="52"/>
      <c r="E17" s="53">
        <v>5</v>
      </c>
      <c r="F17" s="22"/>
      <c r="P17" s="23" t="s">
        <v>134</v>
      </c>
    </row>
    <row r="18" spans="1:19" ht="14.25" customHeight="1" x14ac:dyDescent="0.2">
      <c r="A18" s="7">
        <v>9</v>
      </c>
      <c r="B18" s="74" t="s">
        <v>107</v>
      </c>
      <c r="C18" s="75"/>
      <c r="D18" s="76"/>
      <c r="E18" s="53">
        <v>1</v>
      </c>
      <c r="F18" s="22"/>
    </row>
    <row r="19" spans="1:19" x14ac:dyDescent="0.2">
      <c r="A19" s="27"/>
      <c r="B19" s="28"/>
      <c r="C19" s="29"/>
      <c r="D19" s="20"/>
      <c r="E19" s="22"/>
      <c r="F19" s="22"/>
    </row>
    <row r="20" spans="1:19" s="10" customFormat="1" ht="153" x14ac:dyDescent="0.25">
      <c r="A20" s="7" t="s">
        <v>0</v>
      </c>
      <c r="B20" s="7" t="s">
        <v>282</v>
      </c>
      <c r="C20" s="7" t="s">
        <v>0</v>
      </c>
      <c r="D20" s="7" t="s">
        <v>275</v>
      </c>
      <c r="E20" s="7" t="s">
        <v>274</v>
      </c>
      <c r="F20" s="7" t="s">
        <v>1</v>
      </c>
      <c r="G20" s="7" t="s">
        <v>273</v>
      </c>
      <c r="H20" s="7" t="s">
        <v>2</v>
      </c>
      <c r="I20" s="8" t="s">
        <v>270</v>
      </c>
      <c r="J20" s="8" t="s">
        <v>271</v>
      </c>
      <c r="K20" s="7" t="s">
        <v>272</v>
      </c>
      <c r="L20" s="7" t="s">
        <v>262</v>
      </c>
      <c r="M20" s="7" t="s">
        <v>269</v>
      </c>
      <c r="N20" s="9" t="s">
        <v>3</v>
      </c>
      <c r="O20" s="7" t="s">
        <v>268</v>
      </c>
      <c r="P20" s="7" t="s">
        <v>265</v>
      </c>
      <c r="Q20" s="7" t="s">
        <v>266</v>
      </c>
      <c r="R20" s="7" t="s">
        <v>267</v>
      </c>
      <c r="S20" s="7" t="s">
        <v>231</v>
      </c>
    </row>
    <row r="21" spans="1:19" s="4" customFormat="1" x14ac:dyDescent="0.2">
      <c r="A21" s="68">
        <v>1</v>
      </c>
      <c r="B21" s="62" t="s">
        <v>283</v>
      </c>
      <c r="C21" s="2">
        <v>1</v>
      </c>
      <c r="D21" s="2" t="s">
        <v>195</v>
      </c>
      <c r="E21" s="62" t="s">
        <v>232</v>
      </c>
      <c r="F21" s="11" t="s">
        <v>83</v>
      </c>
      <c r="G21" s="62" t="s">
        <v>240</v>
      </c>
      <c r="H21" s="6">
        <f>I21+J21+K21</f>
        <v>10</v>
      </c>
      <c r="I21" s="5">
        <v>10</v>
      </c>
      <c r="J21" s="5"/>
      <c r="K21" s="5"/>
      <c r="L21" s="5" t="s">
        <v>203</v>
      </c>
      <c r="M21" s="5" t="s">
        <v>214</v>
      </c>
      <c r="N21" s="6" t="s">
        <v>12</v>
      </c>
      <c r="O21" s="5" t="s">
        <v>13</v>
      </c>
      <c r="P21" s="5" t="s">
        <v>14</v>
      </c>
      <c r="Q21" s="5" t="s">
        <v>15</v>
      </c>
      <c r="R21" s="5" t="s">
        <v>16</v>
      </c>
      <c r="S21" s="2"/>
    </row>
    <row r="22" spans="1:19" s="4" customFormat="1" x14ac:dyDescent="0.2">
      <c r="A22" s="63"/>
      <c r="B22" s="69"/>
      <c r="C22" s="2">
        <v>2</v>
      </c>
      <c r="D22" s="2" t="s">
        <v>195</v>
      </c>
      <c r="E22" s="69"/>
      <c r="F22" s="12" t="s">
        <v>83</v>
      </c>
      <c r="G22" s="69"/>
      <c r="H22" s="6">
        <f t="shared" ref="H22:H64" si="0">I22+J22+K22</f>
        <v>10</v>
      </c>
      <c r="I22" s="5">
        <v>10</v>
      </c>
      <c r="J22" s="5"/>
      <c r="K22" s="5"/>
      <c r="L22" s="5" t="s">
        <v>203</v>
      </c>
      <c r="M22" s="5" t="s">
        <v>214</v>
      </c>
      <c r="N22" s="6" t="s">
        <v>12</v>
      </c>
      <c r="O22" s="5" t="s">
        <v>13</v>
      </c>
      <c r="P22" s="5" t="s">
        <v>17</v>
      </c>
      <c r="Q22" s="5" t="s">
        <v>18</v>
      </c>
      <c r="R22" s="5" t="s">
        <v>16</v>
      </c>
      <c r="S22" s="2"/>
    </row>
    <row r="23" spans="1:19" s="4" customFormat="1" x14ac:dyDescent="0.2">
      <c r="A23" s="63"/>
      <c r="B23" s="69"/>
      <c r="C23" s="2">
        <v>3</v>
      </c>
      <c r="D23" s="2" t="s">
        <v>195</v>
      </c>
      <c r="E23" s="69"/>
      <c r="F23" s="12" t="s">
        <v>83</v>
      </c>
      <c r="G23" s="69"/>
      <c r="H23" s="6">
        <f t="shared" si="0"/>
        <v>10</v>
      </c>
      <c r="I23" s="5">
        <v>10</v>
      </c>
      <c r="J23" s="5"/>
      <c r="K23" s="5"/>
      <c r="L23" s="5" t="s">
        <v>203</v>
      </c>
      <c r="M23" s="5" t="s">
        <v>214</v>
      </c>
      <c r="N23" s="6" t="s">
        <v>12</v>
      </c>
      <c r="O23" s="5" t="s">
        <v>13</v>
      </c>
      <c r="P23" s="5" t="s">
        <v>19</v>
      </c>
      <c r="Q23" s="5" t="s">
        <v>20</v>
      </c>
      <c r="R23" s="5" t="s">
        <v>16</v>
      </c>
      <c r="S23" s="2"/>
    </row>
    <row r="24" spans="1:19" s="4" customFormat="1" x14ac:dyDescent="0.2">
      <c r="A24" s="63"/>
      <c r="B24" s="69"/>
      <c r="C24" s="2">
        <v>4</v>
      </c>
      <c r="D24" s="2" t="s">
        <v>195</v>
      </c>
      <c r="E24" s="69"/>
      <c r="F24" s="12" t="s">
        <v>83</v>
      </c>
      <c r="G24" s="69"/>
      <c r="H24" s="6">
        <f t="shared" si="0"/>
        <v>5</v>
      </c>
      <c r="I24" s="5">
        <v>5</v>
      </c>
      <c r="J24" s="5"/>
      <c r="K24" s="5"/>
      <c r="L24" s="5" t="s">
        <v>203</v>
      </c>
      <c r="M24" s="5" t="s">
        <v>214</v>
      </c>
      <c r="N24" s="6" t="s">
        <v>12</v>
      </c>
      <c r="O24" s="5" t="s">
        <v>13</v>
      </c>
      <c r="P24" s="5" t="s">
        <v>21</v>
      </c>
      <c r="Q24" s="5" t="s">
        <v>22</v>
      </c>
      <c r="R24" s="5" t="s">
        <v>16</v>
      </c>
      <c r="S24" s="2"/>
    </row>
    <row r="25" spans="1:19" s="4" customFormat="1" x14ac:dyDescent="0.2">
      <c r="A25" s="63"/>
      <c r="B25" s="69"/>
      <c r="C25" s="2">
        <v>5</v>
      </c>
      <c r="D25" s="2" t="s">
        <v>195</v>
      </c>
      <c r="E25" s="69"/>
      <c r="F25" s="12" t="s">
        <v>83</v>
      </c>
      <c r="G25" s="69"/>
      <c r="H25" s="6">
        <f t="shared" si="0"/>
        <v>5</v>
      </c>
      <c r="I25" s="5">
        <v>5</v>
      </c>
      <c r="J25" s="5"/>
      <c r="K25" s="5"/>
      <c r="L25" s="5" t="s">
        <v>203</v>
      </c>
      <c r="M25" s="5" t="s">
        <v>214</v>
      </c>
      <c r="N25" s="6" t="s">
        <v>12</v>
      </c>
      <c r="O25" s="5" t="s">
        <v>13</v>
      </c>
      <c r="P25" s="5" t="s">
        <v>23</v>
      </c>
      <c r="Q25" s="5" t="s">
        <v>11</v>
      </c>
      <c r="R25" s="5" t="s">
        <v>16</v>
      </c>
      <c r="S25" s="2"/>
    </row>
    <row r="26" spans="1:19" s="4" customFormat="1" x14ac:dyDescent="0.2">
      <c r="A26" s="63"/>
      <c r="B26" s="69"/>
      <c r="C26" s="2">
        <v>6</v>
      </c>
      <c r="D26" s="2" t="s">
        <v>195</v>
      </c>
      <c r="E26" s="69"/>
      <c r="F26" s="12" t="s">
        <v>83</v>
      </c>
      <c r="G26" s="69"/>
      <c r="H26" s="6">
        <f t="shared" si="0"/>
        <v>10</v>
      </c>
      <c r="I26" s="5">
        <v>10</v>
      </c>
      <c r="J26" s="5"/>
      <c r="K26" s="5"/>
      <c r="L26" s="5" t="s">
        <v>203</v>
      </c>
      <c r="M26" s="5" t="s">
        <v>214</v>
      </c>
      <c r="N26" s="6" t="s">
        <v>12</v>
      </c>
      <c r="O26" s="5" t="s">
        <v>13</v>
      </c>
      <c r="P26" s="5" t="s">
        <v>24</v>
      </c>
      <c r="Q26" s="5" t="s">
        <v>7</v>
      </c>
      <c r="R26" s="5" t="s">
        <v>16</v>
      </c>
      <c r="S26" s="2"/>
    </row>
    <row r="27" spans="1:19" s="4" customFormat="1" x14ac:dyDescent="0.2">
      <c r="A27" s="63"/>
      <c r="B27" s="69"/>
      <c r="C27" s="2">
        <v>7</v>
      </c>
      <c r="D27" s="2" t="s">
        <v>195</v>
      </c>
      <c r="E27" s="69"/>
      <c r="F27" s="12" t="s">
        <v>83</v>
      </c>
      <c r="G27" s="69"/>
      <c r="H27" s="6">
        <f t="shared" si="0"/>
        <v>10</v>
      </c>
      <c r="I27" s="5">
        <v>10</v>
      </c>
      <c r="J27" s="5"/>
      <c r="K27" s="5"/>
      <c r="L27" s="5" t="s">
        <v>203</v>
      </c>
      <c r="M27" s="5" t="s">
        <v>214</v>
      </c>
      <c r="N27" s="6" t="s">
        <v>12</v>
      </c>
      <c r="O27" s="5" t="s">
        <v>13</v>
      </c>
      <c r="P27" s="5" t="s">
        <v>25</v>
      </c>
      <c r="Q27" s="5" t="s">
        <v>11</v>
      </c>
      <c r="R27" s="5" t="s">
        <v>16</v>
      </c>
      <c r="S27" s="2"/>
    </row>
    <row r="28" spans="1:19" s="4" customFormat="1" x14ac:dyDescent="0.2">
      <c r="A28" s="63"/>
      <c r="B28" s="69"/>
      <c r="C28" s="2">
        <v>8</v>
      </c>
      <c r="D28" s="2" t="s">
        <v>195</v>
      </c>
      <c r="E28" s="69"/>
      <c r="F28" s="12" t="s">
        <v>83</v>
      </c>
      <c r="G28" s="69"/>
      <c r="H28" s="6">
        <f t="shared" si="0"/>
        <v>10</v>
      </c>
      <c r="I28" s="5">
        <v>10</v>
      </c>
      <c r="J28" s="5"/>
      <c r="K28" s="5"/>
      <c r="L28" s="5" t="s">
        <v>203</v>
      </c>
      <c r="M28" s="5" t="s">
        <v>214</v>
      </c>
      <c r="N28" s="6" t="s">
        <v>12</v>
      </c>
      <c r="O28" s="5" t="s">
        <v>13</v>
      </c>
      <c r="P28" s="5" t="s">
        <v>26</v>
      </c>
      <c r="Q28" s="5" t="s">
        <v>27</v>
      </c>
      <c r="R28" s="5" t="s">
        <v>16</v>
      </c>
      <c r="S28" s="2"/>
    </row>
    <row r="29" spans="1:19" s="4" customFormat="1" x14ac:dyDescent="0.2">
      <c r="A29" s="63"/>
      <c r="B29" s="69"/>
      <c r="C29" s="2">
        <v>9</v>
      </c>
      <c r="D29" s="2" t="s">
        <v>195</v>
      </c>
      <c r="E29" s="69"/>
      <c r="F29" s="12" t="s">
        <v>83</v>
      </c>
      <c r="G29" s="69"/>
      <c r="H29" s="6">
        <f t="shared" si="0"/>
        <v>10</v>
      </c>
      <c r="I29" s="5">
        <v>10</v>
      </c>
      <c r="J29" s="5"/>
      <c r="K29" s="5"/>
      <c r="L29" s="5" t="s">
        <v>203</v>
      </c>
      <c r="M29" s="5" t="s">
        <v>214</v>
      </c>
      <c r="N29" s="6" t="s">
        <v>12</v>
      </c>
      <c r="O29" s="5" t="s">
        <v>13</v>
      </c>
      <c r="P29" s="5" t="s">
        <v>28</v>
      </c>
      <c r="Q29" s="5" t="s">
        <v>9</v>
      </c>
      <c r="R29" s="5" t="s">
        <v>16</v>
      </c>
      <c r="S29" s="2"/>
    </row>
    <row r="30" spans="1:19" s="4" customFormat="1" x14ac:dyDescent="0.2">
      <c r="A30" s="63"/>
      <c r="B30" s="69"/>
      <c r="C30" s="2">
        <v>10</v>
      </c>
      <c r="D30" s="2" t="s">
        <v>195</v>
      </c>
      <c r="E30" s="69"/>
      <c r="F30" s="12" t="s">
        <v>84</v>
      </c>
      <c r="G30" s="69"/>
      <c r="H30" s="6">
        <f t="shared" si="0"/>
        <v>5</v>
      </c>
      <c r="I30" s="5">
        <v>5</v>
      </c>
      <c r="J30" s="5"/>
      <c r="K30" s="5"/>
      <c r="L30" s="5" t="s">
        <v>203</v>
      </c>
      <c r="M30" s="5" t="s">
        <v>214</v>
      </c>
      <c r="N30" s="6" t="s">
        <v>29</v>
      </c>
      <c r="O30" s="5" t="s">
        <v>30</v>
      </c>
      <c r="P30" s="5" t="s">
        <v>14</v>
      </c>
      <c r="Q30" s="5" t="s">
        <v>15</v>
      </c>
      <c r="R30" s="5" t="s">
        <v>16</v>
      </c>
      <c r="S30" s="2"/>
    </row>
    <row r="31" spans="1:19" s="4" customFormat="1" x14ac:dyDescent="0.2">
      <c r="A31" s="63"/>
      <c r="B31" s="69"/>
      <c r="C31" s="2">
        <v>11</v>
      </c>
      <c r="D31" s="2" t="s">
        <v>195</v>
      </c>
      <c r="E31" s="69"/>
      <c r="F31" s="12" t="s">
        <v>84</v>
      </c>
      <c r="G31" s="69"/>
      <c r="H31" s="6">
        <f t="shared" si="0"/>
        <v>10</v>
      </c>
      <c r="I31" s="5">
        <v>10</v>
      </c>
      <c r="J31" s="5"/>
      <c r="K31" s="5"/>
      <c r="L31" s="5" t="s">
        <v>203</v>
      </c>
      <c r="M31" s="5" t="s">
        <v>214</v>
      </c>
      <c r="N31" s="6" t="s">
        <v>29</v>
      </c>
      <c r="O31" s="5" t="s">
        <v>30</v>
      </c>
      <c r="P31" s="5" t="s">
        <v>17</v>
      </c>
      <c r="Q31" s="5" t="s">
        <v>18</v>
      </c>
      <c r="R31" s="5" t="s">
        <v>16</v>
      </c>
      <c r="S31" s="2"/>
    </row>
    <row r="32" spans="1:19" s="4" customFormat="1" x14ac:dyDescent="0.2">
      <c r="A32" s="63"/>
      <c r="B32" s="69"/>
      <c r="C32" s="2">
        <v>12</v>
      </c>
      <c r="D32" s="2" t="s">
        <v>195</v>
      </c>
      <c r="E32" s="69"/>
      <c r="F32" s="12" t="s">
        <v>84</v>
      </c>
      <c r="G32" s="69"/>
      <c r="H32" s="6">
        <f t="shared" si="0"/>
        <v>10</v>
      </c>
      <c r="I32" s="5">
        <v>10</v>
      </c>
      <c r="J32" s="5"/>
      <c r="K32" s="5"/>
      <c r="L32" s="5" t="s">
        <v>203</v>
      </c>
      <c r="M32" s="5" t="s">
        <v>214</v>
      </c>
      <c r="N32" s="6" t="s">
        <v>29</v>
      </c>
      <c r="O32" s="5" t="s">
        <v>30</v>
      </c>
      <c r="P32" s="5" t="s">
        <v>19</v>
      </c>
      <c r="Q32" s="5" t="s">
        <v>20</v>
      </c>
      <c r="R32" s="5" t="s">
        <v>16</v>
      </c>
      <c r="S32" s="2"/>
    </row>
    <row r="33" spans="1:19" s="4" customFormat="1" x14ac:dyDescent="0.2">
      <c r="A33" s="63"/>
      <c r="B33" s="69"/>
      <c r="C33" s="2">
        <v>13</v>
      </c>
      <c r="D33" s="2" t="s">
        <v>195</v>
      </c>
      <c r="E33" s="69"/>
      <c r="F33" s="12" t="s">
        <v>84</v>
      </c>
      <c r="G33" s="69"/>
      <c r="H33" s="6">
        <f t="shared" si="0"/>
        <v>5</v>
      </c>
      <c r="I33" s="5">
        <v>5</v>
      </c>
      <c r="J33" s="5"/>
      <c r="K33" s="5"/>
      <c r="L33" s="5" t="s">
        <v>203</v>
      </c>
      <c r="M33" s="5" t="s">
        <v>214</v>
      </c>
      <c r="N33" s="6" t="s">
        <v>29</v>
      </c>
      <c r="O33" s="5" t="s">
        <v>30</v>
      </c>
      <c r="P33" s="5" t="s">
        <v>21</v>
      </c>
      <c r="Q33" s="5" t="s">
        <v>22</v>
      </c>
      <c r="R33" s="5" t="s">
        <v>16</v>
      </c>
      <c r="S33" s="2"/>
    </row>
    <row r="34" spans="1:19" s="4" customFormat="1" x14ac:dyDescent="0.2">
      <c r="A34" s="63"/>
      <c r="B34" s="69"/>
      <c r="C34" s="2">
        <v>14</v>
      </c>
      <c r="D34" s="2" t="s">
        <v>195</v>
      </c>
      <c r="E34" s="69"/>
      <c r="F34" s="12" t="s">
        <v>84</v>
      </c>
      <c r="G34" s="69"/>
      <c r="H34" s="6">
        <f t="shared" si="0"/>
        <v>5</v>
      </c>
      <c r="I34" s="5">
        <v>5</v>
      </c>
      <c r="J34" s="5"/>
      <c r="K34" s="5"/>
      <c r="L34" s="5" t="s">
        <v>203</v>
      </c>
      <c r="M34" s="5" t="s">
        <v>214</v>
      </c>
      <c r="N34" s="6" t="s">
        <v>29</v>
      </c>
      <c r="O34" s="5" t="s">
        <v>30</v>
      </c>
      <c r="P34" s="5" t="s">
        <v>23</v>
      </c>
      <c r="Q34" s="5" t="s">
        <v>11</v>
      </c>
      <c r="R34" s="5" t="s">
        <v>16</v>
      </c>
      <c r="S34" s="2"/>
    </row>
    <row r="35" spans="1:19" s="4" customFormat="1" x14ac:dyDescent="0.2">
      <c r="A35" s="63"/>
      <c r="B35" s="69"/>
      <c r="C35" s="2">
        <v>15</v>
      </c>
      <c r="D35" s="2" t="s">
        <v>195</v>
      </c>
      <c r="E35" s="69"/>
      <c r="F35" s="12" t="s">
        <v>84</v>
      </c>
      <c r="G35" s="69"/>
      <c r="H35" s="6">
        <f t="shared" si="0"/>
        <v>5</v>
      </c>
      <c r="I35" s="5">
        <v>5</v>
      </c>
      <c r="J35" s="5"/>
      <c r="K35" s="5"/>
      <c r="L35" s="5" t="s">
        <v>203</v>
      </c>
      <c r="M35" s="5" t="s">
        <v>214</v>
      </c>
      <c r="N35" s="6" t="s">
        <v>29</v>
      </c>
      <c r="O35" s="5" t="s">
        <v>30</v>
      </c>
      <c r="P35" s="5" t="s">
        <v>24</v>
      </c>
      <c r="Q35" s="5" t="s">
        <v>7</v>
      </c>
      <c r="R35" s="5" t="s">
        <v>16</v>
      </c>
      <c r="S35" s="2"/>
    </row>
    <row r="36" spans="1:19" s="4" customFormat="1" x14ac:dyDescent="0.2">
      <c r="A36" s="63"/>
      <c r="B36" s="69"/>
      <c r="C36" s="2">
        <v>16</v>
      </c>
      <c r="D36" s="2" t="s">
        <v>195</v>
      </c>
      <c r="E36" s="69"/>
      <c r="F36" s="12" t="s">
        <v>84</v>
      </c>
      <c r="G36" s="69"/>
      <c r="H36" s="6">
        <f t="shared" si="0"/>
        <v>5</v>
      </c>
      <c r="I36" s="5">
        <v>5</v>
      </c>
      <c r="J36" s="5"/>
      <c r="K36" s="5"/>
      <c r="L36" s="5" t="s">
        <v>203</v>
      </c>
      <c r="M36" s="5" t="s">
        <v>214</v>
      </c>
      <c r="N36" s="6" t="s">
        <v>29</v>
      </c>
      <c r="O36" s="5" t="s">
        <v>30</v>
      </c>
      <c r="P36" s="5" t="s">
        <v>31</v>
      </c>
      <c r="Q36" s="5" t="s">
        <v>11</v>
      </c>
      <c r="R36" s="5" t="s">
        <v>16</v>
      </c>
      <c r="S36" s="2"/>
    </row>
    <row r="37" spans="1:19" s="4" customFormat="1" x14ac:dyDescent="0.2">
      <c r="A37" s="63"/>
      <c r="B37" s="69"/>
      <c r="C37" s="2">
        <v>17</v>
      </c>
      <c r="D37" s="2" t="s">
        <v>195</v>
      </c>
      <c r="E37" s="69"/>
      <c r="F37" s="12" t="s">
        <v>84</v>
      </c>
      <c r="G37" s="69"/>
      <c r="H37" s="6">
        <f t="shared" si="0"/>
        <v>5</v>
      </c>
      <c r="I37" s="5">
        <v>5</v>
      </c>
      <c r="J37" s="5"/>
      <c r="K37" s="5"/>
      <c r="L37" s="5" t="s">
        <v>203</v>
      </c>
      <c r="M37" s="5" t="s">
        <v>214</v>
      </c>
      <c r="N37" s="6" t="s">
        <v>29</v>
      </c>
      <c r="O37" s="5" t="s">
        <v>30</v>
      </c>
      <c r="P37" s="5" t="s">
        <v>26</v>
      </c>
      <c r="Q37" s="5" t="s">
        <v>27</v>
      </c>
      <c r="R37" s="5" t="s">
        <v>16</v>
      </c>
      <c r="S37" s="2"/>
    </row>
    <row r="38" spans="1:19" s="4" customFormat="1" x14ac:dyDescent="0.2">
      <c r="A38" s="63"/>
      <c r="B38" s="69"/>
      <c r="C38" s="2">
        <v>18</v>
      </c>
      <c r="D38" s="2" t="s">
        <v>195</v>
      </c>
      <c r="E38" s="69"/>
      <c r="F38" s="12" t="s">
        <v>84</v>
      </c>
      <c r="G38" s="69"/>
      <c r="H38" s="6">
        <f t="shared" si="0"/>
        <v>10</v>
      </c>
      <c r="I38" s="5">
        <v>10</v>
      </c>
      <c r="J38" s="5"/>
      <c r="K38" s="5"/>
      <c r="L38" s="5" t="s">
        <v>203</v>
      </c>
      <c r="M38" s="5" t="s">
        <v>214</v>
      </c>
      <c r="N38" s="6" t="s">
        <v>29</v>
      </c>
      <c r="O38" s="5" t="s">
        <v>30</v>
      </c>
      <c r="P38" s="5" t="s">
        <v>28</v>
      </c>
      <c r="Q38" s="5" t="s">
        <v>9</v>
      </c>
      <c r="R38" s="5" t="s">
        <v>16</v>
      </c>
      <c r="S38" s="2"/>
    </row>
    <row r="39" spans="1:19" s="4" customFormat="1" x14ac:dyDescent="0.2">
      <c r="A39" s="63"/>
      <c r="B39" s="69"/>
      <c r="C39" s="2">
        <v>19</v>
      </c>
      <c r="D39" s="2" t="s">
        <v>195</v>
      </c>
      <c r="E39" s="69"/>
      <c r="F39" s="12" t="s">
        <v>85</v>
      </c>
      <c r="G39" s="69"/>
      <c r="H39" s="6">
        <f t="shared" si="0"/>
        <v>5</v>
      </c>
      <c r="I39" s="5">
        <v>5</v>
      </c>
      <c r="J39" s="5"/>
      <c r="K39" s="5"/>
      <c r="L39" s="5" t="s">
        <v>203</v>
      </c>
      <c r="M39" s="5" t="s">
        <v>214</v>
      </c>
      <c r="N39" s="6" t="s">
        <v>32</v>
      </c>
      <c r="O39" s="5" t="s">
        <v>33</v>
      </c>
      <c r="P39" s="5" t="s">
        <v>34</v>
      </c>
      <c r="Q39" s="5" t="s">
        <v>7</v>
      </c>
      <c r="R39" s="5" t="s">
        <v>16</v>
      </c>
      <c r="S39" s="2"/>
    </row>
    <row r="40" spans="1:19" s="4" customFormat="1" x14ac:dyDescent="0.2">
      <c r="A40" s="63"/>
      <c r="B40" s="69"/>
      <c r="C40" s="2">
        <v>20</v>
      </c>
      <c r="D40" s="2" t="s">
        <v>195</v>
      </c>
      <c r="E40" s="69"/>
      <c r="F40" s="12" t="s">
        <v>86</v>
      </c>
      <c r="G40" s="69"/>
      <c r="H40" s="6">
        <f t="shared" si="0"/>
        <v>1</v>
      </c>
      <c r="I40" s="5">
        <v>1</v>
      </c>
      <c r="J40" s="5"/>
      <c r="K40" s="5"/>
      <c r="L40" s="5" t="s">
        <v>203</v>
      </c>
      <c r="M40" s="5" t="s">
        <v>241</v>
      </c>
      <c r="N40" s="6" t="s">
        <v>35</v>
      </c>
      <c r="O40" s="5" t="s">
        <v>36</v>
      </c>
      <c r="P40" s="5" t="s">
        <v>24</v>
      </c>
      <c r="Q40" s="5" t="s">
        <v>7</v>
      </c>
      <c r="R40" s="5" t="s">
        <v>16</v>
      </c>
      <c r="S40" s="2"/>
    </row>
    <row r="41" spans="1:19" s="4" customFormat="1" x14ac:dyDescent="0.2">
      <c r="A41" s="63"/>
      <c r="B41" s="69"/>
      <c r="C41" s="2">
        <v>21</v>
      </c>
      <c r="D41" s="2" t="s">
        <v>195</v>
      </c>
      <c r="E41" s="69"/>
      <c r="F41" s="12" t="s">
        <v>87</v>
      </c>
      <c r="G41" s="69"/>
      <c r="H41" s="6">
        <f t="shared" si="0"/>
        <v>1</v>
      </c>
      <c r="I41" s="5">
        <v>1</v>
      </c>
      <c r="J41" s="5"/>
      <c r="K41" s="5"/>
      <c r="L41" s="5" t="s">
        <v>203</v>
      </c>
      <c r="M41" s="5" t="s">
        <v>241</v>
      </c>
      <c r="N41" s="6" t="s">
        <v>37</v>
      </c>
      <c r="O41" s="5" t="s">
        <v>38</v>
      </c>
      <c r="P41" s="5" t="s">
        <v>24</v>
      </c>
      <c r="Q41" s="5" t="s">
        <v>7</v>
      </c>
      <c r="R41" s="5" t="s">
        <v>16</v>
      </c>
      <c r="S41" s="2"/>
    </row>
    <row r="42" spans="1:19" s="4" customFormat="1" x14ac:dyDescent="0.2">
      <c r="A42" s="63"/>
      <c r="B42" s="69"/>
      <c r="C42" s="2">
        <v>22</v>
      </c>
      <c r="D42" s="2" t="s">
        <v>195</v>
      </c>
      <c r="E42" s="69"/>
      <c r="F42" s="12" t="s">
        <v>87</v>
      </c>
      <c r="G42" s="69"/>
      <c r="H42" s="6">
        <f t="shared" si="0"/>
        <v>1</v>
      </c>
      <c r="I42" s="5">
        <v>1</v>
      </c>
      <c r="J42" s="5"/>
      <c r="K42" s="5"/>
      <c r="L42" s="5" t="s">
        <v>203</v>
      </c>
      <c r="M42" s="5" t="s">
        <v>241</v>
      </c>
      <c r="N42" s="6" t="s">
        <v>37</v>
      </c>
      <c r="O42" s="5" t="s">
        <v>38</v>
      </c>
      <c r="P42" s="5" t="s">
        <v>25</v>
      </c>
      <c r="Q42" s="5" t="s">
        <v>11</v>
      </c>
      <c r="R42" s="5" t="s">
        <v>16</v>
      </c>
      <c r="S42" s="2" t="s">
        <v>259</v>
      </c>
    </row>
    <row r="43" spans="1:19" s="4" customFormat="1" x14ac:dyDescent="0.2">
      <c r="A43" s="63"/>
      <c r="B43" s="69"/>
      <c r="C43" s="2">
        <v>23</v>
      </c>
      <c r="D43" s="2" t="s">
        <v>195</v>
      </c>
      <c r="E43" s="69"/>
      <c r="F43" s="12" t="s">
        <v>88</v>
      </c>
      <c r="G43" s="69"/>
      <c r="H43" s="6">
        <f t="shared" si="0"/>
        <v>1</v>
      </c>
      <c r="I43" s="5">
        <v>1</v>
      </c>
      <c r="J43" s="5"/>
      <c r="K43" s="5"/>
      <c r="L43" s="5" t="s">
        <v>203</v>
      </c>
      <c r="M43" s="5" t="s">
        <v>241</v>
      </c>
      <c r="N43" s="6" t="s">
        <v>39</v>
      </c>
      <c r="O43" s="5" t="s">
        <v>40</v>
      </c>
      <c r="P43" s="5" t="s">
        <v>41</v>
      </c>
      <c r="Q43" s="5" t="s">
        <v>11</v>
      </c>
      <c r="R43" s="5" t="s">
        <v>16</v>
      </c>
      <c r="S43" s="2"/>
    </row>
    <row r="44" spans="1:19" s="4" customFormat="1" x14ac:dyDescent="0.2">
      <c r="A44" s="63"/>
      <c r="B44" s="69"/>
      <c r="C44" s="2">
        <v>24</v>
      </c>
      <c r="D44" s="2" t="s">
        <v>195</v>
      </c>
      <c r="E44" s="69"/>
      <c r="F44" s="12" t="s">
        <v>89</v>
      </c>
      <c r="G44" s="69"/>
      <c r="H44" s="6">
        <f t="shared" si="0"/>
        <v>1</v>
      </c>
      <c r="I44" s="5">
        <v>1</v>
      </c>
      <c r="J44" s="5"/>
      <c r="K44" s="5"/>
      <c r="L44" s="5" t="s">
        <v>203</v>
      </c>
      <c r="M44" s="5" t="s">
        <v>241</v>
      </c>
      <c r="N44" s="6" t="s">
        <v>42</v>
      </c>
      <c r="O44" s="5" t="s">
        <v>43</v>
      </c>
      <c r="P44" s="5" t="s">
        <v>26</v>
      </c>
      <c r="Q44" s="5" t="s">
        <v>27</v>
      </c>
      <c r="R44" s="5" t="s">
        <v>16</v>
      </c>
      <c r="S44" s="2" t="s">
        <v>259</v>
      </c>
    </row>
    <row r="45" spans="1:19" s="4" customFormat="1" x14ac:dyDescent="0.2">
      <c r="A45" s="63"/>
      <c r="B45" s="69"/>
      <c r="C45" s="2">
        <v>25</v>
      </c>
      <c r="D45" s="2" t="s">
        <v>195</v>
      </c>
      <c r="E45" s="69"/>
      <c r="F45" s="12" t="s">
        <v>90</v>
      </c>
      <c r="G45" s="69"/>
      <c r="H45" s="6">
        <f t="shared" si="0"/>
        <v>1</v>
      </c>
      <c r="I45" s="5">
        <v>1</v>
      </c>
      <c r="J45" s="5"/>
      <c r="K45" s="5"/>
      <c r="L45" s="5" t="s">
        <v>203</v>
      </c>
      <c r="M45" s="5" t="s">
        <v>241</v>
      </c>
      <c r="N45" s="6" t="s">
        <v>44</v>
      </c>
      <c r="O45" s="5" t="s">
        <v>45</v>
      </c>
      <c r="P45" s="5" t="s">
        <v>46</v>
      </c>
      <c r="Q45" s="5" t="s">
        <v>7</v>
      </c>
      <c r="R45" s="5" t="s">
        <v>16</v>
      </c>
      <c r="S45" s="2" t="s">
        <v>259</v>
      </c>
    </row>
    <row r="46" spans="1:19" s="4" customFormat="1" x14ac:dyDescent="0.2">
      <c r="A46" s="63"/>
      <c r="B46" s="69"/>
      <c r="C46" s="2">
        <v>26</v>
      </c>
      <c r="D46" s="2" t="s">
        <v>195</v>
      </c>
      <c r="E46" s="69"/>
      <c r="F46" s="12" t="s">
        <v>91</v>
      </c>
      <c r="G46" s="69"/>
      <c r="H46" s="6">
        <f t="shared" si="0"/>
        <v>2</v>
      </c>
      <c r="I46" s="5">
        <v>2</v>
      </c>
      <c r="J46" s="5"/>
      <c r="K46" s="5"/>
      <c r="L46" s="5" t="s">
        <v>203</v>
      </c>
      <c r="M46" s="5" t="s">
        <v>241</v>
      </c>
      <c r="N46" s="6" t="s">
        <v>47</v>
      </c>
      <c r="O46" s="5" t="s">
        <v>48</v>
      </c>
      <c r="P46" s="5" t="s">
        <v>17</v>
      </c>
      <c r="Q46" s="5" t="s">
        <v>18</v>
      </c>
      <c r="R46" s="5" t="s">
        <v>16</v>
      </c>
      <c r="S46" s="2"/>
    </row>
    <row r="47" spans="1:19" s="4" customFormat="1" x14ac:dyDescent="0.2">
      <c r="A47" s="63"/>
      <c r="B47" s="69"/>
      <c r="C47" s="2">
        <v>27</v>
      </c>
      <c r="D47" s="2" t="s">
        <v>195</v>
      </c>
      <c r="E47" s="69"/>
      <c r="F47" s="12" t="s">
        <v>92</v>
      </c>
      <c r="G47" s="69"/>
      <c r="H47" s="6">
        <f t="shared" si="0"/>
        <v>1</v>
      </c>
      <c r="I47" s="5">
        <v>1</v>
      </c>
      <c r="J47" s="5"/>
      <c r="K47" s="5"/>
      <c r="L47" s="5" t="s">
        <v>203</v>
      </c>
      <c r="M47" s="5" t="s">
        <v>241</v>
      </c>
      <c r="N47" s="6" t="s">
        <v>49</v>
      </c>
      <c r="O47" s="5" t="s">
        <v>50</v>
      </c>
      <c r="P47" s="5" t="s">
        <v>41</v>
      </c>
      <c r="Q47" s="5" t="s">
        <v>11</v>
      </c>
      <c r="R47" s="5" t="s">
        <v>16</v>
      </c>
      <c r="S47" s="2"/>
    </row>
    <row r="48" spans="1:19" s="4" customFormat="1" x14ac:dyDescent="0.2">
      <c r="A48" s="63"/>
      <c r="B48" s="69"/>
      <c r="C48" s="2">
        <v>28</v>
      </c>
      <c r="D48" s="2" t="s">
        <v>195</v>
      </c>
      <c r="E48" s="69"/>
      <c r="F48" s="12" t="s">
        <v>93</v>
      </c>
      <c r="G48" s="69"/>
      <c r="H48" s="6">
        <f t="shared" si="0"/>
        <v>1</v>
      </c>
      <c r="I48" s="5">
        <v>1</v>
      </c>
      <c r="J48" s="5"/>
      <c r="K48" s="5"/>
      <c r="L48" s="5" t="s">
        <v>203</v>
      </c>
      <c r="M48" s="5" t="s">
        <v>241</v>
      </c>
      <c r="N48" s="6" t="s">
        <v>51</v>
      </c>
      <c r="O48" s="5" t="s">
        <v>52</v>
      </c>
      <c r="P48" s="5" t="s">
        <v>19</v>
      </c>
      <c r="Q48" s="5" t="s">
        <v>20</v>
      </c>
      <c r="R48" s="5" t="s">
        <v>16</v>
      </c>
      <c r="S48" s="2"/>
    </row>
    <row r="49" spans="1:19" s="4" customFormat="1" x14ac:dyDescent="0.2">
      <c r="A49" s="63"/>
      <c r="B49" s="69"/>
      <c r="C49" s="2">
        <v>29</v>
      </c>
      <c r="D49" s="2" t="s">
        <v>195</v>
      </c>
      <c r="E49" s="69"/>
      <c r="F49" s="12" t="s">
        <v>94</v>
      </c>
      <c r="G49" s="69"/>
      <c r="H49" s="6">
        <f t="shared" si="0"/>
        <v>1</v>
      </c>
      <c r="I49" s="5">
        <v>1</v>
      </c>
      <c r="J49" s="5"/>
      <c r="K49" s="5"/>
      <c r="L49" s="5" t="s">
        <v>203</v>
      </c>
      <c r="M49" s="5" t="s">
        <v>241</v>
      </c>
      <c r="N49" s="6" t="s">
        <v>53</v>
      </c>
      <c r="O49" s="5" t="s">
        <v>54</v>
      </c>
      <c r="P49" s="5" t="s">
        <v>26</v>
      </c>
      <c r="Q49" s="5" t="s">
        <v>27</v>
      </c>
      <c r="R49" s="5" t="s">
        <v>16</v>
      </c>
      <c r="S49" s="2" t="s">
        <v>259</v>
      </c>
    </row>
    <row r="50" spans="1:19" s="4" customFormat="1" x14ac:dyDescent="0.2">
      <c r="A50" s="63"/>
      <c r="B50" s="69"/>
      <c r="C50" s="2">
        <v>30</v>
      </c>
      <c r="D50" s="2" t="s">
        <v>195</v>
      </c>
      <c r="E50" s="69"/>
      <c r="F50" s="12" t="s">
        <v>95</v>
      </c>
      <c r="G50" s="69"/>
      <c r="H50" s="6">
        <f t="shared" si="0"/>
        <v>2</v>
      </c>
      <c r="I50" s="5">
        <v>2</v>
      </c>
      <c r="J50" s="5"/>
      <c r="K50" s="5"/>
      <c r="L50" s="5" t="s">
        <v>203</v>
      </c>
      <c r="M50" s="5" t="s">
        <v>241</v>
      </c>
      <c r="N50" s="6" t="s">
        <v>55</v>
      </c>
      <c r="O50" s="5" t="s">
        <v>56</v>
      </c>
      <c r="P50" s="5" t="s">
        <v>57</v>
      </c>
      <c r="Q50" s="5" t="s">
        <v>11</v>
      </c>
      <c r="R50" s="5" t="s">
        <v>16</v>
      </c>
      <c r="S50" s="2"/>
    </row>
    <row r="51" spans="1:19" s="4" customFormat="1" x14ac:dyDescent="0.2">
      <c r="A51" s="63"/>
      <c r="B51" s="69"/>
      <c r="C51" s="2">
        <v>31</v>
      </c>
      <c r="D51" s="2" t="s">
        <v>195</v>
      </c>
      <c r="E51" s="69"/>
      <c r="F51" s="12" t="s">
        <v>96</v>
      </c>
      <c r="G51" s="69"/>
      <c r="H51" s="6">
        <f t="shared" si="0"/>
        <v>1</v>
      </c>
      <c r="I51" s="5">
        <v>1</v>
      </c>
      <c r="J51" s="5"/>
      <c r="K51" s="5"/>
      <c r="L51" s="5" t="s">
        <v>203</v>
      </c>
      <c r="M51" s="5" t="s">
        <v>241</v>
      </c>
      <c r="N51" s="6" t="s">
        <v>58</v>
      </c>
      <c r="O51" s="5" t="s">
        <v>59</v>
      </c>
      <c r="P51" s="5" t="s">
        <v>34</v>
      </c>
      <c r="Q51" s="5" t="s">
        <v>7</v>
      </c>
      <c r="R51" s="5" t="s">
        <v>16</v>
      </c>
      <c r="S51" s="2" t="s">
        <v>259</v>
      </c>
    </row>
    <row r="52" spans="1:19" s="4" customFormat="1" x14ac:dyDescent="0.2">
      <c r="A52" s="63"/>
      <c r="B52" s="69"/>
      <c r="C52" s="2">
        <v>32</v>
      </c>
      <c r="D52" s="2" t="s">
        <v>195</v>
      </c>
      <c r="E52" s="69"/>
      <c r="F52" s="12" t="s">
        <v>97</v>
      </c>
      <c r="G52" s="69"/>
      <c r="H52" s="6">
        <f t="shared" si="0"/>
        <v>1</v>
      </c>
      <c r="I52" s="5">
        <v>1</v>
      </c>
      <c r="J52" s="5"/>
      <c r="K52" s="5"/>
      <c r="L52" s="5" t="s">
        <v>203</v>
      </c>
      <c r="M52" s="5" t="s">
        <v>241</v>
      </c>
      <c r="N52" s="6" t="s">
        <v>60</v>
      </c>
      <c r="O52" s="5" t="s">
        <v>61</v>
      </c>
      <c r="P52" s="5" t="s">
        <v>25</v>
      </c>
      <c r="Q52" s="5" t="s">
        <v>11</v>
      </c>
      <c r="R52" s="5" t="s">
        <v>16</v>
      </c>
      <c r="S52" s="2" t="s">
        <v>259</v>
      </c>
    </row>
    <row r="53" spans="1:19" s="4" customFormat="1" x14ac:dyDescent="0.2">
      <c r="A53" s="63"/>
      <c r="B53" s="69"/>
      <c r="C53" s="2">
        <v>33</v>
      </c>
      <c r="D53" s="2" t="s">
        <v>195</v>
      </c>
      <c r="E53" s="69"/>
      <c r="F53" s="12" t="s">
        <v>97</v>
      </c>
      <c r="G53" s="69"/>
      <c r="H53" s="6">
        <f t="shared" si="0"/>
        <v>1</v>
      </c>
      <c r="I53" s="5">
        <v>1</v>
      </c>
      <c r="J53" s="5"/>
      <c r="K53" s="5"/>
      <c r="L53" s="5" t="s">
        <v>203</v>
      </c>
      <c r="M53" s="5" t="s">
        <v>241</v>
      </c>
      <c r="N53" s="6" t="s">
        <v>60</v>
      </c>
      <c r="O53" s="5" t="s">
        <v>61</v>
      </c>
      <c r="P53" s="5" t="s">
        <v>62</v>
      </c>
      <c r="Q53" s="5" t="s">
        <v>7</v>
      </c>
      <c r="R53" s="5" t="s">
        <v>16</v>
      </c>
      <c r="S53" s="2" t="s">
        <v>259</v>
      </c>
    </row>
    <row r="54" spans="1:19" s="4" customFormat="1" x14ac:dyDescent="0.2">
      <c r="A54" s="63"/>
      <c r="B54" s="69"/>
      <c r="C54" s="2">
        <v>34</v>
      </c>
      <c r="D54" s="2" t="s">
        <v>195</v>
      </c>
      <c r="E54" s="69"/>
      <c r="F54" s="12" t="s">
        <v>98</v>
      </c>
      <c r="G54" s="69"/>
      <c r="H54" s="6">
        <f t="shared" si="0"/>
        <v>1</v>
      </c>
      <c r="I54" s="5">
        <v>1</v>
      </c>
      <c r="J54" s="5"/>
      <c r="K54" s="5"/>
      <c r="L54" s="5" t="s">
        <v>203</v>
      </c>
      <c r="M54" s="5" t="s">
        <v>241</v>
      </c>
      <c r="N54" s="6" t="s">
        <v>63</v>
      </c>
      <c r="O54" s="5" t="s">
        <v>64</v>
      </c>
      <c r="P54" s="5" t="s">
        <v>24</v>
      </c>
      <c r="Q54" s="5" t="s">
        <v>7</v>
      </c>
      <c r="R54" s="5" t="s">
        <v>16</v>
      </c>
      <c r="S54" s="2"/>
    </row>
    <row r="55" spans="1:19" s="4" customFormat="1" x14ac:dyDescent="0.2">
      <c r="A55" s="63"/>
      <c r="B55" s="69"/>
      <c r="C55" s="2">
        <v>35</v>
      </c>
      <c r="D55" s="2" t="s">
        <v>195</v>
      </c>
      <c r="E55" s="69"/>
      <c r="F55" s="12" t="s">
        <v>99</v>
      </c>
      <c r="G55" s="69"/>
      <c r="H55" s="6">
        <f t="shared" si="0"/>
        <v>1</v>
      </c>
      <c r="I55" s="5">
        <v>1</v>
      </c>
      <c r="J55" s="5"/>
      <c r="K55" s="5"/>
      <c r="L55" s="5" t="s">
        <v>203</v>
      </c>
      <c r="M55" s="5" t="s">
        <v>241</v>
      </c>
      <c r="N55" s="6" t="s">
        <v>65</v>
      </c>
      <c r="O55" s="5" t="s">
        <v>66</v>
      </c>
      <c r="P55" s="5" t="s">
        <v>24</v>
      </c>
      <c r="Q55" s="5" t="s">
        <v>7</v>
      </c>
      <c r="R55" s="5" t="s">
        <v>16</v>
      </c>
      <c r="S55" s="2"/>
    </row>
    <row r="56" spans="1:19" s="4" customFormat="1" x14ac:dyDescent="0.2">
      <c r="A56" s="63"/>
      <c r="B56" s="69"/>
      <c r="C56" s="2">
        <v>36</v>
      </c>
      <c r="D56" s="2" t="s">
        <v>195</v>
      </c>
      <c r="E56" s="69"/>
      <c r="F56" s="12" t="s">
        <v>100</v>
      </c>
      <c r="G56" s="69"/>
      <c r="H56" s="6">
        <f t="shared" si="0"/>
        <v>1</v>
      </c>
      <c r="I56" s="5">
        <v>1</v>
      </c>
      <c r="J56" s="5"/>
      <c r="K56" s="5"/>
      <c r="L56" s="5" t="s">
        <v>203</v>
      </c>
      <c r="M56" s="5" t="s">
        <v>241</v>
      </c>
      <c r="N56" s="6" t="s">
        <v>67</v>
      </c>
      <c r="O56" s="5" t="s">
        <v>68</v>
      </c>
      <c r="P56" s="5" t="s">
        <v>24</v>
      </c>
      <c r="Q56" s="5" t="s">
        <v>7</v>
      </c>
      <c r="R56" s="5" t="s">
        <v>16</v>
      </c>
      <c r="S56" s="2"/>
    </row>
    <row r="57" spans="1:19" s="4" customFormat="1" x14ac:dyDescent="0.2">
      <c r="A57" s="63"/>
      <c r="B57" s="69"/>
      <c r="C57" s="2">
        <v>37</v>
      </c>
      <c r="D57" s="2" t="s">
        <v>195</v>
      </c>
      <c r="E57" s="69"/>
      <c r="F57" s="12" t="s">
        <v>101</v>
      </c>
      <c r="G57" s="69"/>
      <c r="H57" s="6">
        <f t="shared" si="0"/>
        <v>1</v>
      </c>
      <c r="I57" s="5">
        <v>1</v>
      </c>
      <c r="J57" s="5"/>
      <c r="K57" s="5"/>
      <c r="L57" s="5" t="s">
        <v>203</v>
      </c>
      <c r="M57" s="5" t="s">
        <v>241</v>
      </c>
      <c r="N57" s="6" t="s">
        <v>69</v>
      </c>
      <c r="O57" s="5" t="s">
        <v>70</v>
      </c>
      <c r="P57" s="5" t="s">
        <v>23</v>
      </c>
      <c r="Q57" s="5" t="s">
        <v>11</v>
      </c>
      <c r="R57" s="5" t="s">
        <v>16</v>
      </c>
      <c r="S57" s="2"/>
    </row>
    <row r="58" spans="1:19" s="4" customFormat="1" x14ac:dyDescent="0.2">
      <c r="A58" s="63"/>
      <c r="B58" s="69"/>
      <c r="C58" s="2">
        <v>38</v>
      </c>
      <c r="D58" s="2" t="s">
        <v>195</v>
      </c>
      <c r="E58" s="69"/>
      <c r="F58" s="12" t="s">
        <v>101</v>
      </c>
      <c r="G58" s="69"/>
      <c r="H58" s="6">
        <f t="shared" si="0"/>
        <v>1</v>
      </c>
      <c r="I58" s="5">
        <v>1</v>
      </c>
      <c r="J58" s="5"/>
      <c r="K58" s="5"/>
      <c r="L58" s="5" t="s">
        <v>203</v>
      </c>
      <c r="M58" s="5" t="s">
        <v>241</v>
      </c>
      <c r="N58" s="6" t="s">
        <v>69</v>
      </c>
      <c r="O58" s="5" t="s">
        <v>70</v>
      </c>
      <c r="P58" s="5" t="s">
        <v>238</v>
      </c>
      <c r="Q58" s="5" t="s">
        <v>7</v>
      </c>
      <c r="R58" s="5" t="s">
        <v>16</v>
      </c>
      <c r="S58" s="2"/>
    </row>
    <row r="59" spans="1:19" s="4" customFormat="1" x14ac:dyDescent="0.2">
      <c r="A59" s="63"/>
      <c r="B59" s="69"/>
      <c r="C59" s="2">
        <v>39</v>
      </c>
      <c r="D59" s="2" t="s">
        <v>195</v>
      </c>
      <c r="E59" s="69"/>
      <c r="F59" s="12" t="s">
        <v>102</v>
      </c>
      <c r="G59" s="69"/>
      <c r="H59" s="6">
        <f t="shared" si="0"/>
        <v>3</v>
      </c>
      <c r="I59" s="5">
        <v>3</v>
      </c>
      <c r="J59" s="5"/>
      <c r="K59" s="5"/>
      <c r="L59" s="5" t="s">
        <v>203</v>
      </c>
      <c r="M59" s="5" t="s">
        <v>241</v>
      </c>
      <c r="N59" s="6" t="s">
        <v>71</v>
      </c>
      <c r="O59" s="5" t="s">
        <v>72</v>
      </c>
      <c r="P59" s="5" t="s">
        <v>17</v>
      </c>
      <c r="Q59" s="5" t="s">
        <v>18</v>
      </c>
      <c r="R59" s="5" t="s">
        <v>16</v>
      </c>
      <c r="S59" s="2"/>
    </row>
    <row r="60" spans="1:19" s="4" customFormat="1" x14ac:dyDescent="0.2">
      <c r="A60" s="63"/>
      <c r="B60" s="69"/>
      <c r="C60" s="2">
        <v>40</v>
      </c>
      <c r="D60" s="2" t="s">
        <v>195</v>
      </c>
      <c r="E60" s="69"/>
      <c r="F60" s="12" t="s">
        <v>103</v>
      </c>
      <c r="G60" s="69"/>
      <c r="H60" s="6">
        <f t="shared" si="0"/>
        <v>1</v>
      </c>
      <c r="I60" s="5">
        <v>1</v>
      </c>
      <c r="J60" s="5"/>
      <c r="K60" s="5"/>
      <c r="L60" s="5" t="s">
        <v>203</v>
      </c>
      <c r="M60" s="5" t="s">
        <v>241</v>
      </c>
      <c r="N60" s="6" t="s">
        <v>73</v>
      </c>
      <c r="O60" s="5" t="s">
        <v>74</v>
      </c>
      <c r="P60" s="5" t="s">
        <v>17</v>
      </c>
      <c r="Q60" s="5" t="s">
        <v>18</v>
      </c>
      <c r="R60" s="5" t="s">
        <v>16</v>
      </c>
      <c r="S60" s="2"/>
    </row>
    <row r="61" spans="1:19" s="4" customFormat="1" x14ac:dyDescent="0.2">
      <c r="A61" s="63"/>
      <c r="B61" s="69"/>
      <c r="C61" s="2">
        <v>41</v>
      </c>
      <c r="D61" s="2" t="s">
        <v>195</v>
      </c>
      <c r="E61" s="70"/>
      <c r="F61" s="12" t="s">
        <v>103</v>
      </c>
      <c r="G61" s="70"/>
      <c r="H61" s="6">
        <f t="shared" si="0"/>
        <v>1</v>
      </c>
      <c r="I61" s="5">
        <v>1</v>
      </c>
      <c r="J61" s="5"/>
      <c r="K61" s="5"/>
      <c r="L61" s="5" t="s">
        <v>203</v>
      </c>
      <c r="M61" s="5" t="s">
        <v>241</v>
      </c>
      <c r="N61" s="6" t="s">
        <v>73</v>
      </c>
      <c r="O61" s="5" t="s">
        <v>74</v>
      </c>
      <c r="P61" s="5" t="s">
        <v>24</v>
      </c>
      <c r="Q61" s="5" t="s">
        <v>7</v>
      </c>
      <c r="R61" s="5" t="s">
        <v>16</v>
      </c>
      <c r="S61" s="2"/>
    </row>
    <row r="62" spans="1:19" s="4" customFormat="1" x14ac:dyDescent="0.2">
      <c r="A62" s="63"/>
      <c r="B62" s="69"/>
      <c r="C62" s="2">
        <v>42</v>
      </c>
      <c r="D62" s="2" t="s">
        <v>195</v>
      </c>
      <c r="E62" s="13" t="s">
        <v>237</v>
      </c>
      <c r="F62" s="2" t="s">
        <v>187</v>
      </c>
      <c r="G62" s="2" t="s">
        <v>174</v>
      </c>
      <c r="H62" s="5">
        <f t="shared" si="0"/>
        <v>2</v>
      </c>
      <c r="I62" s="2">
        <v>2</v>
      </c>
      <c r="J62" s="2"/>
      <c r="K62" s="2"/>
      <c r="L62" s="5" t="s">
        <v>203</v>
      </c>
      <c r="M62" s="5" t="s">
        <v>214</v>
      </c>
      <c r="N62" s="39" t="s">
        <v>184</v>
      </c>
      <c r="O62" s="2" t="s">
        <v>185</v>
      </c>
      <c r="P62" s="2" t="s">
        <v>26</v>
      </c>
      <c r="Q62" s="2" t="s">
        <v>27</v>
      </c>
      <c r="R62" s="2"/>
      <c r="S62" s="2"/>
    </row>
    <row r="63" spans="1:19" s="4" customFormat="1" x14ac:dyDescent="0.2">
      <c r="A63" s="63"/>
      <c r="B63" s="69"/>
      <c r="C63" s="2">
        <v>43</v>
      </c>
      <c r="D63" s="2" t="s">
        <v>195</v>
      </c>
      <c r="E63" s="2" t="s">
        <v>237</v>
      </c>
      <c r="F63" s="2" t="s">
        <v>187</v>
      </c>
      <c r="G63" s="13" t="s">
        <v>174</v>
      </c>
      <c r="H63" s="5">
        <f t="shared" si="0"/>
        <v>2</v>
      </c>
      <c r="I63" s="2">
        <v>2</v>
      </c>
      <c r="J63" s="2"/>
      <c r="K63" s="2"/>
      <c r="L63" s="5" t="s">
        <v>203</v>
      </c>
      <c r="M63" s="5" t="s">
        <v>214</v>
      </c>
      <c r="N63" s="39" t="s">
        <v>184</v>
      </c>
      <c r="O63" s="2" t="s">
        <v>185</v>
      </c>
      <c r="P63" s="2" t="s">
        <v>186</v>
      </c>
      <c r="Q63" s="2" t="s">
        <v>18</v>
      </c>
      <c r="R63" s="2"/>
      <c r="S63" s="2"/>
    </row>
    <row r="64" spans="1:19" s="4" customFormat="1" x14ac:dyDescent="0.2">
      <c r="A64" s="64"/>
      <c r="B64" s="70"/>
      <c r="C64" s="2">
        <v>44</v>
      </c>
      <c r="D64" s="2" t="s">
        <v>195</v>
      </c>
      <c r="E64" s="2" t="s">
        <v>237</v>
      </c>
      <c r="F64" s="2" t="s">
        <v>187</v>
      </c>
      <c r="G64" s="13" t="s">
        <v>174</v>
      </c>
      <c r="H64" s="5">
        <f t="shared" si="0"/>
        <v>2</v>
      </c>
      <c r="I64" s="2">
        <v>2</v>
      </c>
      <c r="J64" s="2"/>
      <c r="K64" s="2"/>
      <c r="L64" s="5" t="s">
        <v>203</v>
      </c>
      <c r="M64" s="5" t="s">
        <v>214</v>
      </c>
      <c r="N64" s="39" t="s">
        <v>184</v>
      </c>
      <c r="O64" s="2" t="s">
        <v>185</v>
      </c>
      <c r="P64" s="2" t="s">
        <v>239</v>
      </c>
      <c r="Q64" s="2" t="s">
        <v>20</v>
      </c>
      <c r="R64" s="2"/>
      <c r="S64" s="2"/>
    </row>
    <row r="65" spans="1:19" s="4" customFormat="1" ht="124.5" customHeight="1" x14ac:dyDescent="0.2">
      <c r="A65" s="43">
        <v>2</v>
      </c>
      <c r="B65" s="44" t="s">
        <v>284</v>
      </c>
      <c r="C65" s="2">
        <v>45</v>
      </c>
      <c r="D65" s="2" t="s">
        <v>196</v>
      </c>
      <c r="E65" s="2" t="s">
        <v>78</v>
      </c>
      <c r="F65" s="2" t="s">
        <v>226</v>
      </c>
      <c r="G65" s="2" t="s">
        <v>75</v>
      </c>
      <c r="H65" s="2">
        <f>I65+J65+K65</f>
        <v>5</v>
      </c>
      <c r="I65" s="2">
        <v>5</v>
      </c>
      <c r="J65" s="2"/>
      <c r="K65" s="2"/>
      <c r="L65" s="2" t="s">
        <v>203</v>
      </c>
      <c r="M65" s="5" t="s">
        <v>214</v>
      </c>
      <c r="N65" s="2" t="s">
        <v>77</v>
      </c>
      <c r="O65" s="2" t="s">
        <v>79</v>
      </c>
      <c r="P65" s="2" t="s">
        <v>216</v>
      </c>
      <c r="Q65" s="2" t="s">
        <v>7</v>
      </c>
      <c r="R65" s="2" t="s">
        <v>229</v>
      </c>
      <c r="S65" s="2"/>
    </row>
    <row r="66" spans="1:19" s="40" customFormat="1" ht="25.5" x14ac:dyDescent="0.25">
      <c r="A66" s="43">
        <v>3</v>
      </c>
      <c r="B66" s="44" t="s">
        <v>193</v>
      </c>
      <c r="C66" s="2">
        <v>46</v>
      </c>
      <c r="D66" s="2" t="s">
        <v>107</v>
      </c>
      <c r="E66" s="2" t="s">
        <v>248</v>
      </c>
      <c r="F66" s="2" t="s">
        <v>108</v>
      </c>
      <c r="G66" s="2"/>
      <c r="H66" s="2">
        <f t="shared" ref="H66:H86" si="1">I66+J66+K66</f>
        <v>1</v>
      </c>
      <c r="I66" s="2">
        <v>1</v>
      </c>
      <c r="J66" s="2"/>
      <c r="K66" s="2"/>
      <c r="L66" s="2" t="s">
        <v>203</v>
      </c>
      <c r="M66" s="2" t="s">
        <v>213</v>
      </c>
      <c r="N66" s="2" t="s">
        <v>4</v>
      </c>
      <c r="O66" s="2" t="s">
        <v>5</v>
      </c>
      <c r="P66" s="2" t="s">
        <v>6</v>
      </c>
      <c r="Q66" s="2" t="s">
        <v>7</v>
      </c>
      <c r="R66" s="2" t="s">
        <v>8</v>
      </c>
      <c r="S66" s="2"/>
    </row>
    <row r="67" spans="1:19" s="4" customFormat="1" ht="25.5" x14ac:dyDescent="0.2">
      <c r="A67" s="59">
        <v>4</v>
      </c>
      <c r="B67" s="44" t="s">
        <v>201</v>
      </c>
      <c r="C67" s="2">
        <v>47</v>
      </c>
      <c r="D67" s="14" t="s">
        <v>109</v>
      </c>
      <c r="E67" s="2" t="s">
        <v>113</v>
      </c>
      <c r="F67" s="2" t="s">
        <v>178</v>
      </c>
      <c r="G67" s="2"/>
      <c r="H67" s="2">
        <f t="shared" si="1"/>
        <v>3</v>
      </c>
      <c r="I67" s="15">
        <v>3</v>
      </c>
      <c r="J67" s="2"/>
      <c r="K67" s="2"/>
      <c r="L67" s="2" t="s">
        <v>203</v>
      </c>
      <c r="M67" s="5" t="s">
        <v>214</v>
      </c>
      <c r="N67" s="3" t="s">
        <v>111</v>
      </c>
      <c r="O67" s="15" t="s">
        <v>114</v>
      </c>
      <c r="P67" s="2" t="s">
        <v>220</v>
      </c>
      <c r="Q67" s="2" t="s">
        <v>112</v>
      </c>
      <c r="R67" s="2" t="s">
        <v>115</v>
      </c>
      <c r="S67" s="2"/>
    </row>
    <row r="68" spans="1:19" s="4" customFormat="1" x14ac:dyDescent="0.2">
      <c r="A68" s="59"/>
      <c r="B68" s="60" t="s">
        <v>264</v>
      </c>
      <c r="C68" s="2">
        <v>48</v>
      </c>
      <c r="D68" s="14" t="s">
        <v>109</v>
      </c>
      <c r="E68" s="14" t="s">
        <v>117</v>
      </c>
      <c r="F68" s="2" t="s">
        <v>104</v>
      </c>
      <c r="G68" s="2"/>
      <c r="H68" s="2">
        <f t="shared" si="1"/>
        <v>5</v>
      </c>
      <c r="I68" s="14">
        <v>5</v>
      </c>
      <c r="J68" s="2"/>
      <c r="K68" s="2"/>
      <c r="L68" s="2" t="s">
        <v>203</v>
      </c>
      <c r="M68" s="2" t="s">
        <v>213</v>
      </c>
      <c r="N68" s="16" t="s">
        <v>116</v>
      </c>
      <c r="O68" s="14" t="s">
        <v>118</v>
      </c>
      <c r="P68" s="14" t="s">
        <v>280</v>
      </c>
      <c r="Q68" s="2" t="s">
        <v>22</v>
      </c>
      <c r="R68" s="14"/>
      <c r="S68" s="2" t="s">
        <v>236</v>
      </c>
    </row>
    <row r="69" spans="1:19" s="4" customFormat="1" x14ac:dyDescent="0.2">
      <c r="A69" s="59"/>
      <c r="B69" s="60"/>
      <c r="C69" s="2">
        <v>49</v>
      </c>
      <c r="D69" s="14" t="s">
        <v>109</v>
      </c>
      <c r="E69" s="14" t="s">
        <v>117</v>
      </c>
      <c r="F69" s="2" t="s">
        <v>104</v>
      </c>
      <c r="G69" s="2"/>
      <c r="H69" s="2">
        <f t="shared" si="1"/>
        <v>3</v>
      </c>
      <c r="I69" s="14">
        <v>3</v>
      </c>
      <c r="J69" s="2"/>
      <c r="K69" s="2"/>
      <c r="L69" s="2" t="s">
        <v>203</v>
      </c>
      <c r="M69" s="2" t="s">
        <v>213</v>
      </c>
      <c r="N69" s="16" t="s">
        <v>116</v>
      </c>
      <c r="O69" s="14" t="s">
        <v>120</v>
      </c>
      <c r="P69" s="14" t="s">
        <v>221</v>
      </c>
      <c r="Q69" s="2" t="s">
        <v>22</v>
      </c>
      <c r="R69" s="14"/>
      <c r="S69" s="2" t="s">
        <v>236</v>
      </c>
    </row>
    <row r="70" spans="1:19" s="4" customFormat="1" x14ac:dyDescent="0.2">
      <c r="A70" s="59"/>
      <c r="B70" s="60"/>
      <c r="C70" s="2">
        <v>50</v>
      </c>
      <c r="D70" s="14" t="s">
        <v>109</v>
      </c>
      <c r="E70" s="14" t="s">
        <v>117</v>
      </c>
      <c r="F70" s="2" t="s">
        <v>104</v>
      </c>
      <c r="G70" s="2"/>
      <c r="H70" s="2">
        <f t="shared" si="1"/>
        <v>6</v>
      </c>
      <c r="I70" s="14">
        <v>6</v>
      </c>
      <c r="J70" s="2"/>
      <c r="K70" s="2"/>
      <c r="L70" s="2" t="s">
        <v>203</v>
      </c>
      <c r="M70" s="2" t="s">
        <v>213</v>
      </c>
      <c r="N70" s="16" t="s">
        <v>116</v>
      </c>
      <c r="O70" s="14" t="s">
        <v>121</v>
      </c>
      <c r="P70" s="14" t="s">
        <v>119</v>
      </c>
      <c r="Q70" s="2" t="s">
        <v>22</v>
      </c>
      <c r="R70" s="14"/>
      <c r="S70" s="2" t="s">
        <v>236</v>
      </c>
    </row>
    <row r="71" spans="1:19" s="4" customFormat="1" x14ac:dyDescent="0.2">
      <c r="A71" s="59"/>
      <c r="B71" s="60"/>
      <c r="C71" s="2">
        <v>51</v>
      </c>
      <c r="D71" s="14" t="s">
        <v>109</v>
      </c>
      <c r="E71" s="2" t="s">
        <v>122</v>
      </c>
      <c r="F71" s="2" t="s">
        <v>104</v>
      </c>
      <c r="G71" s="2"/>
      <c r="H71" s="2">
        <f t="shared" si="1"/>
        <v>2</v>
      </c>
      <c r="I71" s="2">
        <v>2</v>
      </c>
      <c r="J71" s="2"/>
      <c r="K71" s="2"/>
      <c r="L71" s="2" t="s">
        <v>203</v>
      </c>
      <c r="M71" s="5" t="s">
        <v>214</v>
      </c>
      <c r="N71" s="16" t="s">
        <v>124</v>
      </c>
      <c r="O71" s="2" t="s">
        <v>125</v>
      </c>
      <c r="P71" s="2" t="s">
        <v>177</v>
      </c>
      <c r="Q71" s="2" t="s">
        <v>18</v>
      </c>
      <c r="R71" s="2" t="s">
        <v>123</v>
      </c>
      <c r="S71" s="2"/>
    </row>
    <row r="72" spans="1:19" s="4" customFormat="1" x14ac:dyDescent="0.2">
      <c r="A72" s="59"/>
      <c r="B72" s="60"/>
      <c r="C72" s="2">
        <v>52</v>
      </c>
      <c r="D72" s="14" t="s">
        <v>109</v>
      </c>
      <c r="E72" s="2" t="s">
        <v>122</v>
      </c>
      <c r="F72" s="2" t="s">
        <v>104</v>
      </c>
      <c r="G72" s="2"/>
      <c r="H72" s="2">
        <f t="shared" si="1"/>
        <v>2</v>
      </c>
      <c r="I72" s="2">
        <v>2</v>
      </c>
      <c r="J72" s="2"/>
      <c r="K72" s="2"/>
      <c r="L72" s="2" t="s">
        <v>203</v>
      </c>
      <c r="M72" s="2" t="s">
        <v>213</v>
      </c>
      <c r="N72" s="16" t="s">
        <v>126</v>
      </c>
      <c r="O72" s="2" t="s">
        <v>127</v>
      </c>
      <c r="P72" s="2" t="s">
        <v>177</v>
      </c>
      <c r="Q72" s="2" t="s">
        <v>18</v>
      </c>
      <c r="R72" s="2" t="s">
        <v>123</v>
      </c>
      <c r="S72" s="2"/>
    </row>
    <row r="73" spans="1:19" s="4" customFormat="1" x14ac:dyDescent="0.2">
      <c r="A73" s="59">
        <v>5</v>
      </c>
      <c r="B73" s="60" t="s">
        <v>192</v>
      </c>
      <c r="C73" s="2">
        <v>53</v>
      </c>
      <c r="D73" s="2" t="s">
        <v>194</v>
      </c>
      <c r="E73" s="2" t="s">
        <v>189</v>
      </c>
      <c r="F73" s="2" t="s">
        <v>183</v>
      </c>
      <c r="G73" s="2"/>
      <c r="H73" s="2">
        <f t="shared" si="1"/>
        <v>1</v>
      </c>
      <c r="I73" s="2">
        <v>1</v>
      </c>
      <c r="J73" s="2"/>
      <c r="K73" s="2"/>
      <c r="L73" s="2" t="s">
        <v>203</v>
      </c>
      <c r="M73" s="2" t="s">
        <v>213</v>
      </c>
      <c r="N73" s="2" t="s">
        <v>190</v>
      </c>
      <c r="O73" s="2" t="s">
        <v>191</v>
      </c>
      <c r="P73" s="2" t="s">
        <v>129</v>
      </c>
      <c r="Q73" s="2" t="s">
        <v>7</v>
      </c>
      <c r="R73" s="2" t="s">
        <v>131</v>
      </c>
      <c r="S73" s="2"/>
    </row>
    <row r="74" spans="1:19" s="40" customFormat="1" x14ac:dyDescent="0.25">
      <c r="A74" s="59"/>
      <c r="B74" s="60"/>
      <c r="C74" s="2">
        <v>54</v>
      </c>
      <c r="D74" s="2" t="s">
        <v>194</v>
      </c>
      <c r="E74" s="2" t="s">
        <v>197</v>
      </c>
      <c r="F74" s="2" t="s">
        <v>179</v>
      </c>
      <c r="G74" s="2"/>
      <c r="H74" s="2">
        <f t="shared" si="1"/>
        <v>1</v>
      </c>
      <c r="I74" s="2">
        <v>1</v>
      </c>
      <c r="J74" s="2"/>
      <c r="K74" s="2"/>
      <c r="L74" s="2" t="s">
        <v>203</v>
      </c>
      <c r="M74" s="2" t="s">
        <v>213</v>
      </c>
      <c r="N74" s="2" t="s">
        <v>4</v>
      </c>
      <c r="O74" s="2" t="s">
        <v>5</v>
      </c>
      <c r="P74" s="2" t="s">
        <v>132</v>
      </c>
      <c r="Q74" s="2" t="s">
        <v>7</v>
      </c>
      <c r="R74" s="2" t="s">
        <v>131</v>
      </c>
      <c r="S74" s="2"/>
    </row>
    <row r="75" spans="1:19" s="4" customFormat="1" x14ac:dyDescent="0.2">
      <c r="A75" s="59"/>
      <c r="B75" s="60"/>
      <c r="C75" s="2">
        <v>55</v>
      </c>
      <c r="D75" s="2" t="s">
        <v>194</v>
      </c>
      <c r="E75" s="2" t="s">
        <v>197</v>
      </c>
      <c r="F75" s="2" t="s">
        <v>180</v>
      </c>
      <c r="G75" s="2"/>
      <c r="H75" s="2">
        <f t="shared" si="1"/>
        <v>1</v>
      </c>
      <c r="I75" s="2">
        <v>1</v>
      </c>
      <c r="J75" s="2"/>
      <c r="K75" s="2"/>
      <c r="L75" s="2" t="s">
        <v>203</v>
      </c>
      <c r="M75" s="2" t="s">
        <v>213</v>
      </c>
      <c r="N75" s="3" t="s">
        <v>137</v>
      </c>
      <c r="O75" s="2" t="s">
        <v>133</v>
      </c>
      <c r="P75" s="2" t="s">
        <v>132</v>
      </c>
      <c r="Q75" s="2" t="s">
        <v>7</v>
      </c>
      <c r="R75" s="2" t="s">
        <v>130</v>
      </c>
      <c r="S75" s="2" t="s">
        <v>233</v>
      </c>
    </row>
    <row r="76" spans="1:19" s="4" customFormat="1" x14ac:dyDescent="0.2">
      <c r="A76" s="59"/>
      <c r="B76" s="60"/>
      <c r="C76" s="2">
        <v>56</v>
      </c>
      <c r="D76" s="2" t="s">
        <v>194</v>
      </c>
      <c r="E76" s="2" t="s">
        <v>197</v>
      </c>
      <c r="F76" s="2" t="s">
        <v>179</v>
      </c>
      <c r="G76" s="2"/>
      <c r="H76" s="2">
        <f t="shared" si="1"/>
        <v>1</v>
      </c>
      <c r="I76" s="2">
        <v>1</v>
      </c>
      <c r="J76" s="2"/>
      <c r="K76" s="2"/>
      <c r="L76" s="2" t="s">
        <v>203</v>
      </c>
      <c r="M76" s="5" t="s">
        <v>110</v>
      </c>
      <c r="N76" s="3" t="s">
        <v>188</v>
      </c>
      <c r="O76" s="2" t="s">
        <v>5</v>
      </c>
      <c r="P76" s="2" t="s">
        <v>132</v>
      </c>
      <c r="Q76" s="2" t="s">
        <v>7</v>
      </c>
      <c r="R76" s="2" t="s">
        <v>130</v>
      </c>
      <c r="S76" s="2"/>
    </row>
    <row r="77" spans="1:19" s="4" customFormat="1" x14ac:dyDescent="0.2">
      <c r="A77" s="59"/>
      <c r="B77" s="60"/>
      <c r="C77" s="2">
        <v>57</v>
      </c>
      <c r="D77" s="2" t="s">
        <v>194</v>
      </c>
      <c r="E77" s="2" t="s">
        <v>197</v>
      </c>
      <c r="F77" s="2" t="s">
        <v>180</v>
      </c>
      <c r="G77" s="2"/>
      <c r="H77" s="2">
        <f t="shared" si="1"/>
        <v>1</v>
      </c>
      <c r="I77" s="2">
        <v>1</v>
      </c>
      <c r="J77" s="2"/>
      <c r="K77" s="2"/>
      <c r="L77" s="2" t="s">
        <v>203</v>
      </c>
      <c r="M77" s="2" t="s">
        <v>110</v>
      </c>
      <c r="N77" s="3" t="s">
        <v>147</v>
      </c>
      <c r="O77" s="2" t="s">
        <v>133</v>
      </c>
      <c r="P77" s="2" t="s">
        <v>132</v>
      </c>
      <c r="Q77" s="2" t="s">
        <v>7</v>
      </c>
      <c r="R77" s="2" t="s">
        <v>130</v>
      </c>
      <c r="S77" s="2" t="s">
        <v>234</v>
      </c>
    </row>
    <row r="78" spans="1:19" s="4" customFormat="1" x14ac:dyDescent="0.2">
      <c r="A78" s="59">
        <v>6</v>
      </c>
      <c r="B78" s="62" t="s">
        <v>285</v>
      </c>
      <c r="C78" s="2">
        <v>58</v>
      </c>
      <c r="D78" s="2" t="s">
        <v>198</v>
      </c>
      <c r="E78" s="2" t="s">
        <v>263</v>
      </c>
      <c r="F78" s="2" t="s">
        <v>108</v>
      </c>
      <c r="G78" s="2"/>
      <c r="H78" s="2">
        <f t="shared" si="1"/>
        <v>4</v>
      </c>
      <c r="I78" s="2">
        <v>4</v>
      </c>
      <c r="J78" s="2"/>
      <c r="K78" s="2"/>
      <c r="L78" s="2" t="s">
        <v>203</v>
      </c>
      <c r="M78" s="2" t="s">
        <v>213</v>
      </c>
      <c r="N78" s="3" t="s">
        <v>137</v>
      </c>
      <c r="O78" s="2" t="s">
        <v>133</v>
      </c>
      <c r="P78" s="2" t="s">
        <v>243</v>
      </c>
      <c r="Q78" s="2" t="s">
        <v>7</v>
      </c>
      <c r="R78" s="2" t="s">
        <v>16</v>
      </c>
      <c r="S78" s="2" t="s">
        <v>260</v>
      </c>
    </row>
    <row r="79" spans="1:19" s="4" customFormat="1" x14ac:dyDescent="0.2">
      <c r="A79" s="59"/>
      <c r="B79" s="63"/>
      <c r="C79" s="2">
        <v>59</v>
      </c>
      <c r="D79" s="2" t="s">
        <v>198</v>
      </c>
      <c r="E79" s="2" t="s">
        <v>263</v>
      </c>
      <c r="F79" s="2" t="s">
        <v>108</v>
      </c>
      <c r="G79" s="2"/>
      <c r="H79" s="2">
        <f t="shared" si="1"/>
        <v>2</v>
      </c>
      <c r="I79" s="2">
        <v>2</v>
      </c>
      <c r="J79" s="2"/>
      <c r="K79" s="2"/>
      <c r="L79" s="2" t="s">
        <v>203</v>
      </c>
      <c r="M79" s="2" t="s">
        <v>213</v>
      </c>
      <c r="N79" s="3" t="s">
        <v>80</v>
      </c>
      <c r="O79" s="2" t="s">
        <v>138</v>
      </c>
      <c r="P79" s="2" t="s">
        <v>243</v>
      </c>
      <c r="Q79" s="2" t="s">
        <v>7</v>
      </c>
      <c r="R79" s="2" t="s">
        <v>16</v>
      </c>
      <c r="S79" s="2"/>
    </row>
    <row r="80" spans="1:19" s="4" customFormat="1" x14ac:dyDescent="0.2">
      <c r="A80" s="59"/>
      <c r="B80" s="63"/>
      <c r="C80" s="2">
        <v>60</v>
      </c>
      <c r="D80" s="2" t="s">
        <v>198</v>
      </c>
      <c r="E80" s="2" t="s">
        <v>263</v>
      </c>
      <c r="F80" s="2" t="s">
        <v>108</v>
      </c>
      <c r="G80" s="2"/>
      <c r="H80" s="2">
        <f t="shared" si="1"/>
        <v>3</v>
      </c>
      <c r="I80" s="2">
        <v>3</v>
      </c>
      <c r="J80" s="2"/>
      <c r="K80" s="2"/>
      <c r="L80" s="2" t="s">
        <v>203</v>
      </c>
      <c r="M80" s="2" t="s">
        <v>213</v>
      </c>
      <c r="N80" s="3" t="s">
        <v>137</v>
      </c>
      <c r="O80" s="2" t="s">
        <v>133</v>
      </c>
      <c r="P80" s="2" t="s">
        <v>139</v>
      </c>
      <c r="Q80" s="2" t="s">
        <v>7</v>
      </c>
      <c r="R80" s="2" t="s">
        <v>16</v>
      </c>
      <c r="S80" s="2"/>
    </row>
    <row r="81" spans="1:19" s="4" customFormat="1" x14ac:dyDescent="0.2">
      <c r="A81" s="59"/>
      <c r="B81" s="63"/>
      <c r="C81" s="2">
        <v>61</v>
      </c>
      <c r="D81" s="2" t="s">
        <v>198</v>
      </c>
      <c r="E81" s="2" t="s">
        <v>263</v>
      </c>
      <c r="F81" s="2" t="s">
        <v>108</v>
      </c>
      <c r="G81" s="2"/>
      <c r="H81" s="2">
        <f t="shared" si="1"/>
        <v>3</v>
      </c>
      <c r="I81" s="2">
        <v>3</v>
      </c>
      <c r="J81" s="2"/>
      <c r="K81" s="2"/>
      <c r="L81" s="2" t="s">
        <v>203</v>
      </c>
      <c r="M81" s="2" t="s">
        <v>213</v>
      </c>
      <c r="N81" s="3" t="s">
        <v>137</v>
      </c>
      <c r="O81" s="2" t="s">
        <v>133</v>
      </c>
      <c r="P81" s="2" t="s">
        <v>140</v>
      </c>
      <c r="Q81" s="2" t="s">
        <v>7</v>
      </c>
      <c r="R81" s="2" t="s">
        <v>16</v>
      </c>
      <c r="S81" s="2"/>
    </row>
    <row r="82" spans="1:19" s="4" customFormat="1" x14ac:dyDescent="0.2">
      <c r="A82" s="59"/>
      <c r="B82" s="63"/>
      <c r="C82" s="2">
        <v>62</v>
      </c>
      <c r="D82" s="2" t="s">
        <v>198</v>
      </c>
      <c r="E82" s="2" t="s">
        <v>263</v>
      </c>
      <c r="F82" s="2" t="s">
        <v>108</v>
      </c>
      <c r="G82" s="2"/>
      <c r="H82" s="2">
        <f t="shared" si="1"/>
        <v>4</v>
      </c>
      <c r="I82" s="2">
        <v>4</v>
      </c>
      <c r="J82" s="2"/>
      <c r="K82" s="2"/>
      <c r="L82" s="2" t="s">
        <v>203</v>
      </c>
      <c r="M82" s="2" t="s">
        <v>213</v>
      </c>
      <c r="N82" s="3" t="s">
        <v>80</v>
      </c>
      <c r="O82" s="2" t="s">
        <v>141</v>
      </c>
      <c r="P82" s="2" t="s">
        <v>140</v>
      </c>
      <c r="Q82" s="2" t="s">
        <v>7</v>
      </c>
      <c r="R82" s="2" t="s">
        <v>16</v>
      </c>
      <c r="S82" s="2"/>
    </row>
    <row r="83" spans="1:19" s="4" customFormat="1" x14ac:dyDescent="0.2">
      <c r="A83" s="59"/>
      <c r="B83" s="63"/>
      <c r="C83" s="2">
        <v>63</v>
      </c>
      <c r="D83" s="2" t="s">
        <v>198</v>
      </c>
      <c r="E83" s="2" t="s">
        <v>263</v>
      </c>
      <c r="F83" s="2" t="s">
        <v>108</v>
      </c>
      <c r="G83" s="2"/>
      <c r="H83" s="2">
        <f t="shared" si="1"/>
        <v>2</v>
      </c>
      <c r="I83" s="2">
        <v>2</v>
      </c>
      <c r="J83" s="2"/>
      <c r="K83" s="2"/>
      <c r="L83" s="2" t="s">
        <v>203</v>
      </c>
      <c r="M83" s="2" t="s">
        <v>213</v>
      </c>
      <c r="N83" s="3" t="s">
        <v>137</v>
      </c>
      <c r="O83" s="2" t="s">
        <v>142</v>
      </c>
      <c r="P83" s="2" t="s">
        <v>143</v>
      </c>
      <c r="Q83" s="2" t="s">
        <v>7</v>
      </c>
      <c r="R83" s="2" t="s">
        <v>16</v>
      </c>
      <c r="S83" s="2"/>
    </row>
    <row r="84" spans="1:19" s="4" customFormat="1" x14ac:dyDescent="0.2">
      <c r="A84" s="59"/>
      <c r="B84" s="63"/>
      <c r="C84" s="2">
        <v>64</v>
      </c>
      <c r="D84" s="2" t="s">
        <v>198</v>
      </c>
      <c r="E84" s="2" t="s">
        <v>245</v>
      </c>
      <c r="F84" s="2" t="s">
        <v>108</v>
      </c>
      <c r="G84" s="2"/>
      <c r="H84" s="2">
        <f t="shared" si="1"/>
        <v>2</v>
      </c>
      <c r="I84" s="2">
        <v>2</v>
      </c>
      <c r="J84" s="2"/>
      <c r="K84" s="2"/>
      <c r="L84" s="2" t="s">
        <v>203</v>
      </c>
      <c r="M84" s="2" t="s">
        <v>213</v>
      </c>
      <c r="N84" s="3" t="s">
        <v>126</v>
      </c>
      <c r="O84" s="2" t="s">
        <v>127</v>
      </c>
      <c r="P84" s="2" t="s">
        <v>219</v>
      </c>
      <c r="Q84" s="2" t="s">
        <v>11</v>
      </c>
      <c r="R84" s="2" t="s">
        <v>144</v>
      </c>
      <c r="S84" s="2"/>
    </row>
    <row r="85" spans="1:19" s="4" customFormat="1" x14ac:dyDescent="0.2">
      <c r="A85" s="59"/>
      <c r="B85" s="63"/>
      <c r="C85" s="2">
        <v>65</v>
      </c>
      <c r="D85" s="2" t="s">
        <v>198</v>
      </c>
      <c r="E85" s="2" t="s">
        <v>145</v>
      </c>
      <c r="F85" s="2" t="s">
        <v>108</v>
      </c>
      <c r="G85" s="2"/>
      <c r="H85" s="2">
        <f t="shared" si="1"/>
        <v>1</v>
      </c>
      <c r="I85" s="2">
        <v>1</v>
      </c>
      <c r="J85" s="2"/>
      <c r="K85" s="2"/>
      <c r="L85" s="2" t="s">
        <v>203</v>
      </c>
      <c r="M85" s="2" t="s">
        <v>213</v>
      </c>
      <c r="N85" s="3" t="s">
        <v>137</v>
      </c>
      <c r="O85" s="2" t="s">
        <v>133</v>
      </c>
      <c r="P85" s="2" t="s">
        <v>217</v>
      </c>
      <c r="Q85" s="2" t="s">
        <v>7</v>
      </c>
      <c r="R85" s="2"/>
      <c r="S85" s="2"/>
    </row>
    <row r="86" spans="1:19" s="4" customFormat="1" x14ac:dyDescent="0.2">
      <c r="A86" s="59"/>
      <c r="B86" s="64"/>
      <c r="C86" s="2">
        <v>66</v>
      </c>
      <c r="D86" s="2" t="s">
        <v>198</v>
      </c>
      <c r="E86" s="18" t="s">
        <v>145</v>
      </c>
      <c r="F86" s="18" t="s">
        <v>108</v>
      </c>
      <c r="G86" s="2"/>
      <c r="H86" s="18">
        <f t="shared" si="1"/>
        <v>1</v>
      </c>
      <c r="I86" s="18">
        <v>1</v>
      </c>
      <c r="J86" s="2"/>
      <c r="K86" s="2"/>
      <c r="L86" s="18" t="s">
        <v>203</v>
      </c>
      <c r="M86" s="18" t="s">
        <v>213</v>
      </c>
      <c r="N86" s="19" t="s">
        <v>135</v>
      </c>
      <c r="O86" s="18" t="s">
        <v>136</v>
      </c>
      <c r="P86" s="18" t="s">
        <v>146</v>
      </c>
      <c r="Q86" s="2" t="s">
        <v>7</v>
      </c>
      <c r="R86" s="18"/>
      <c r="S86" s="2"/>
    </row>
    <row r="87" spans="1:19" s="4" customFormat="1" x14ac:dyDescent="0.2">
      <c r="A87" s="59">
        <v>7</v>
      </c>
      <c r="B87" s="60" t="s">
        <v>281</v>
      </c>
      <c r="C87" s="2">
        <v>67</v>
      </c>
      <c r="D87" s="41" t="s">
        <v>199</v>
      </c>
      <c r="E87" s="26" t="s">
        <v>253</v>
      </c>
      <c r="F87" s="26" t="s">
        <v>181</v>
      </c>
      <c r="G87" s="42"/>
      <c r="H87" s="1">
        <v>1</v>
      </c>
      <c r="I87" s="1">
        <v>1</v>
      </c>
      <c r="J87" s="39"/>
      <c r="K87" s="41"/>
      <c r="L87" s="26" t="s">
        <v>203</v>
      </c>
      <c r="M87" s="47" t="s">
        <v>213</v>
      </c>
      <c r="N87" s="26" t="s">
        <v>148</v>
      </c>
      <c r="O87" s="26" t="s">
        <v>276</v>
      </c>
      <c r="P87" s="26" t="s">
        <v>222</v>
      </c>
      <c r="Q87" s="42" t="s">
        <v>11</v>
      </c>
      <c r="R87" s="26" t="s">
        <v>228</v>
      </c>
      <c r="S87" s="39" t="s">
        <v>235</v>
      </c>
    </row>
    <row r="88" spans="1:19" s="4" customFormat="1" x14ac:dyDescent="0.2">
      <c r="A88" s="59"/>
      <c r="B88" s="60"/>
      <c r="C88" s="2">
        <v>68</v>
      </c>
      <c r="D88" s="41" t="s">
        <v>199</v>
      </c>
      <c r="E88" s="26" t="s">
        <v>254</v>
      </c>
      <c r="F88" s="26" t="s">
        <v>181</v>
      </c>
      <c r="G88" s="42"/>
      <c r="H88" s="1">
        <v>1</v>
      </c>
      <c r="I88" s="1">
        <v>1</v>
      </c>
      <c r="J88" s="39"/>
      <c r="K88" s="41"/>
      <c r="L88" s="26" t="s">
        <v>203</v>
      </c>
      <c r="M88" s="47" t="s">
        <v>213</v>
      </c>
      <c r="N88" s="26" t="s">
        <v>148</v>
      </c>
      <c r="O88" s="26" t="s">
        <v>149</v>
      </c>
      <c r="P88" s="26" t="s">
        <v>222</v>
      </c>
      <c r="Q88" s="42" t="s">
        <v>11</v>
      </c>
      <c r="R88" s="26" t="s">
        <v>128</v>
      </c>
      <c r="S88" s="39"/>
    </row>
    <row r="89" spans="1:19" s="4" customFormat="1" x14ac:dyDescent="0.2">
      <c r="A89" s="59"/>
      <c r="B89" s="60"/>
      <c r="C89" s="2">
        <v>69</v>
      </c>
      <c r="D89" s="41" t="s">
        <v>199</v>
      </c>
      <c r="E89" s="26" t="s">
        <v>255</v>
      </c>
      <c r="F89" s="26" t="s">
        <v>256</v>
      </c>
      <c r="G89" s="42"/>
      <c r="H89" s="1">
        <v>3</v>
      </c>
      <c r="I89" s="1">
        <v>3</v>
      </c>
      <c r="J89" s="39"/>
      <c r="K89" s="41"/>
      <c r="L89" s="26" t="s">
        <v>203</v>
      </c>
      <c r="M89" s="47" t="s">
        <v>213</v>
      </c>
      <c r="N89" s="26" t="s">
        <v>148</v>
      </c>
      <c r="O89" s="26" t="s">
        <v>277</v>
      </c>
      <c r="P89" s="26" t="s">
        <v>222</v>
      </c>
      <c r="Q89" s="42" t="s">
        <v>11</v>
      </c>
      <c r="R89" s="26" t="s">
        <v>128</v>
      </c>
      <c r="S89" s="39" t="s">
        <v>235</v>
      </c>
    </row>
    <row r="90" spans="1:19" s="4" customFormat="1" x14ac:dyDescent="0.2">
      <c r="A90" s="59"/>
      <c r="B90" s="60"/>
      <c r="C90" s="2">
        <v>70</v>
      </c>
      <c r="D90" s="41" t="s">
        <v>199</v>
      </c>
      <c r="E90" s="26" t="s">
        <v>255</v>
      </c>
      <c r="F90" s="26" t="s">
        <v>256</v>
      </c>
      <c r="G90" s="42"/>
      <c r="H90" s="1">
        <v>3</v>
      </c>
      <c r="I90" s="1">
        <v>3</v>
      </c>
      <c r="J90" s="39"/>
      <c r="K90" s="41"/>
      <c r="L90" s="26" t="s">
        <v>203</v>
      </c>
      <c r="M90" s="47" t="s">
        <v>213</v>
      </c>
      <c r="N90" s="26" t="s">
        <v>148</v>
      </c>
      <c r="O90" s="26" t="s">
        <v>278</v>
      </c>
      <c r="P90" s="26" t="s">
        <v>222</v>
      </c>
      <c r="Q90" s="42" t="s">
        <v>11</v>
      </c>
      <c r="R90" s="26" t="s">
        <v>128</v>
      </c>
      <c r="S90" s="39"/>
    </row>
    <row r="91" spans="1:19" s="4" customFormat="1" x14ac:dyDescent="0.2">
      <c r="A91" s="59"/>
      <c r="B91" s="60"/>
      <c r="C91" s="2">
        <v>71</v>
      </c>
      <c r="D91" s="41" t="s">
        <v>199</v>
      </c>
      <c r="E91" s="26" t="s">
        <v>257</v>
      </c>
      <c r="F91" s="26" t="s">
        <v>181</v>
      </c>
      <c r="G91" s="42"/>
      <c r="H91" s="1">
        <v>3</v>
      </c>
      <c r="I91" s="1">
        <v>3</v>
      </c>
      <c r="J91" s="39"/>
      <c r="K91" s="41"/>
      <c r="L91" s="26" t="s">
        <v>203</v>
      </c>
      <c r="M91" s="47" t="s">
        <v>213</v>
      </c>
      <c r="N91" s="26" t="s">
        <v>148</v>
      </c>
      <c r="O91" s="26" t="s">
        <v>150</v>
      </c>
      <c r="P91" s="26" t="s">
        <v>222</v>
      </c>
      <c r="Q91" s="42" t="s">
        <v>11</v>
      </c>
      <c r="R91" s="26" t="s">
        <v>228</v>
      </c>
      <c r="S91" s="39"/>
    </row>
    <row r="92" spans="1:19" s="4" customFormat="1" x14ac:dyDescent="0.2">
      <c r="A92" s="59"/>
      <c r="B92" s="60"/>
      <c r="C92" s="2">
        <v>72</v>
      </c>
      <c r="D92" s="41" t="s">
        <v>199</v>
      </c>
      <c r="E92" s="26" t="s">
        <v>258</v>
      </c>
      <c r="F92" s="26" t="s">
        <v>181</v>
      </c>
      <c r="G92" s="42"/>
      <c r="H92" s="1">
        <v>2</v>
      </c>
      <c r="I92" s="1">
        <v>2</v>
      </c>
      <c r="J92" s="39"/>
      <c r="K92" s="41"/>
      <c r="L92" s="26" t="s">
        <v>203</v>
      </c>
      <c r="M92" s="47" t="s">
        <v>213</v>
      </c>
      <c r="N92" s="26" t="s">
        <v>148</v>
      </c>
      <c r="O92" s="26" t="s">
        <v>279</v>
      </c>
      <c r="P92" s="26" t="s">
        <v>223</v>
      </c>
      <c r="Q92" s="42" t="s">
        <v>76</v>
      </c>
      <c r="R92" s="26" t="s">
        <v>128</v>
      </c>
      <c r="S92" s="39" t="s">
        <v>261</v>
      </c>
    </row>
    <row r="93" spans="1:19" s="4" customFormat="1" x14ac:dyDescent="0.2">
      <c r="A93" s="59">
        <v>8</v>
      </c>
      <c r="B93" s="60" t="s">
        <v>246</v>
      </c>
      <c r="C93" s="2">
        <v>73</v>
      </c>
      <c r="D93" s="2" t="s">
        <v>200</v>
      </c>
      <c r="E93" s="13" t="s">
        <v>249</v>
      </c>
      <c r="F93" s="13" t="s">
        <v>104</v>
      </c>
      <c r="G93" s="2" t="s">
        <v>151</v>
      </c>
      <c r="H93" s="13">
        <f t="shared" ref="H93:H99" si="2">I93+J93+K93</f>
        <v>1</v>
      </c>
      <c r="I93" s="13">
        <v>1</v>
      </c>
      <c r="J93" s="2"/>
      <c r="K93" s="2"/>
      <c r="L93" s="13" t="s">
        <v>203</v>
      </c>
      <c r="M93" s="13" t="s">
        <v>213</v>
      </c>
      <c r="N93" s="30" t="s">
        <v>152</v>
      </c>
      <c r="O93" s="13" t="s">
        <v>153</v>
      </c>
      <c r="P93" s="13" t="s">
        <v>154</v>
      </c>
      <c r="Q93" s="2" t="s">
        <v>7</v>
      </c>
      <c r="R93" s="13" t="s">
        <v>247</v>
      </c>
      <c r="S93" s="2"/>
    </row>
    <row r="94" spans="1:19" s="4" customFormat="1" x14ac:dyDescent="0.2">
      <c r="A94" s="59"/>
      <c r="B94" s="60"/>
      <c r="C94" s="2">
        <v>74</v>
      </c>
      <c r="D94" s="2" t="s">
        <v>200</v>
      </c>
      <c r="E94" s="2" t="s">
        <v>158</v>
      </c>
      <c r="F94" s="2" t="s">
        <v>104</v>
      </c>
      <c r="G94" s="2"/>
      <c r="H94" s="2">
        <f t="shared" si="2"/>
        <v>2</v>
      </c>
      <c r="I94" s="2">
        <v>2</v>
      </c>
      <c r="J94" s="2"/>
      <c r="K94" s="2"/>
      <c r="L94" s="2" t="s">
        <v>203</v>
      </c>
      <c r="M94" s="2" t="s">
        <v>213</v>
      </c>
      <c r="N94" s="17" t="s">
        <v>156</v>
      </c>
      <c r="O94" s="2" t="s">
        <v>159</v>
      </c>
      <c r="P94" s="2" t="s">
        <v>155</v>
      </c>
      <c r="Q94" s="2" t="s">
        <v>27</v>
      </c>
      <c r="R94" s="2" t="s">
        <v>160</v>
      </c>
      <c r="S94" s="2"/>
    </row>
    <row r="95" spans="1:19" s="4" customFormat="1" x14ac:dyDescent="0.2">
      <c r="A95" s="59"/>
      <c r="B95" s="60"/>
      <c r="C95" s="2">
        <v>75</v>
      </c>
      <c r="D95" s="2" t="s">
        <v>200</v>
      </c>
      <c r="E95" s="2" t="s">
        <v>158</v>
      </c>
      <c r="F95" s="2" t="s">
        <v>104</v>
      </c>
      <c r="G95" s="2"/>
      <c r="H95" s="2">
        <f t="shared" si="2"/>
        <v>1</v>
      </c>
      <c r="I95" s="2">
        <v>1</v>
      </c>
      <c r="J95" s="2"/>
      <c r="K95" s="2"/>
      <c r="L95" s="2" t="s">
        <v>203</v>
      </c>
      <c r="M95" s="5" t="s">
        <v>214</v>
      </c>
      <c r="N95" s="3" t="s">
        <v>163</v>
      </c>
      <c r="O95" s="2" t="s">
        <v>164</v>
      </c>
      <c r="P95" s="2" t="s">
        <v>161</v>
      </c>
      <c r="Q95" s="2" t="s">
        <v>162</v>
      </c>
      <c r="R95" s="2" t="s">
        <v>160</v>
      </c>
      <c r="S95" s="2"/>
    </row>
    <row r="96" spans="1:19" s="4" customFormat="1" x14ac:dyDescent="0.2">
      <c r="A96" s="59"/>
      <c r="B96" s="60"/>
      <c r="C96" s="2">
        <v>76</v>
      </c>
      <c r="D96" s="2" t="s">
        <v>200</v>
      </c>
      <c r="E96" s="2" t="s">
        <v>158</v>
      </c>
      <c r="F96" s="2" t="s">
        <v>104</v>
      </c>
      <c r="G96" s="2"/>
      <c r="H96" s="2">
        <f t="shared" si="2"/>
        <v>1</v>
      </c>
      <c r="I96" s="2">
        <v>1</v>
      </c>
      <c r="J96" s="2"/>
      <c r="K96" s="2"/>
      <c r="L96" s="2" t="s">
        <v>203</v>
      </c>
      <c r="M96" s="2" t="s">
        <v>213</v>
      </c>
      <c r="N96" s="3" t="s">
        <v>10</v>
      </c>
      <c r="O96" s="2" t="s">
        <v>165</v>
      </c>
      <c r="P96" s="2" t="s">
        <v>166</v>
      </c>
      <c r="Q96" s="2" t="s">
        <v>167</v>
      </c>
      <c r="R96" s="2" t="s">
        <v>160</v>
      </c>
      <c r="S96" s="2"/>
    </row>
    <row r="97" spans="1:19" s="4" customFormat="1" x14ac:dyDescent="0.2">
      <c r="A97" s="59"/>
      <c r="B97" s="60"/>
      <c r="C97" s="2">
        <v>77</v>
      </c>
      <c r="D97" s="2" t="s">
        <v>200</v>
      </c>
      <c r="E97" s="2" t="s">
        <v>158</v>
      </c>
      <c r="F97" s="2" t="s">
        <v>182</v>
      </c>
      <c r="G97" s="2"/>
      <c r="H97" s="2">
        <f t="shared" si="2"/>
        <v>1</v>
      </c>
      <c r="I97" s="2">
        <v>1</v>
      </c>
      <c r="J97" s="2"/>
      <c r="K97" s="2"/>
      <c r="L97" s="2" t="s">
        <v>203</v>
      </c>
      <c r="M97" s="2" t="s">
        <v>213</v>
      </c>
      <c r="N97" s="3" t="s">
        <v>80</v>
      </c>
      <c r="O97" s="2" t="s">
        <v>168</v>
      </c>
      <c r="P97" s="2" t="s">
        <v>169</v>
      </c>
      <c r="Q97" s="2" t="s">
        <v>157</v>
      </c>
      <c r="R97" s="2" t="s">
        <v>160</v>
      </c>
      <c r="S97" s="2"/>
    </row>
    <row r="98" spans="1:19" s="4" customFormat="1" x14ac:dyDescent="0.2">
      <c r="A98" s="59"/>
      <c r="B98" s="60"/>
      <c r="C98" s="2">
        <v>78</v>
      </c>
      <c r="D98" s="2" t="s">
        <v>200</v>
      </c>
      <c r="E98" s="2" t="s">
        <v>170</v>
      </c>
      <c r="F98" s="2" t="s">
        <v>104</v>
      </c>
      <c r="G98" s="2" t="s">
        <v>75</v>
      </c>
      <c r="H98" s="2">
        <f t="shared" si="2"/>
        <v>2</v>
      </c>
      <c r="I98" s="2">
        <v>2</v>
      </c>
      <c r="J98" s="2"/>
      <c r="K98" s="2"/>
      <c r="L98" s="2" t="s">
        <v>203</v>
      </c>
      <c r="M98" s="2" t="s">
        <v>110</v>
      </c>
      <c r="N98" s="3" t="s">
        <v>171</v>
      </c>
      <c r="O98" s="2" t="s">
        <v>172</v>
      </c>
      <c r="P98" s="2" t="s">
        <v>155</v>
      </c>
      <c r="Q98" s="2" t="s">
        <v>27</v>
      </c>
      <c r="R98" s="2" t="s">
        <v>244</v>
      </c>
      <c r="S98" s="2"/>
    </row>
    <row r="99" spans="1:19" s="4" customFormat="1" ht="22.5" customHeight="1" x14ac:dyDescent="0.2">
      <c r="A99" s="59">
        <v>9</v>
      </c>
      <c r="B99" s="60" t="s">
        <v>202</v>
      </c>
      <c r="C99" s="2">
        <v>79</v>
      </c>
      <c r="D99" s="2" t="s">
        <v>105</v>
      </c>
      <c r="E99" s="2" t="s">
        <v>105</v>
      </c>
      <c r="F99" s="2" t="s">
        <v>175</v>
      </c>
      <c r="G99" s="2" t="s">
        <v>75</v>
      </c>
      <c r="H99" s="2">
        <f t="shared" si="2"/>
        <v>5</v>
      </c>
      <c r="I99" s="2">
        <v>5</v>
      </c>
      <c r="J99" s="2"/>
      <c r="K99" s="2"/>
      <c r="L99" s="2" t="s">
        <v>81</v>
      </c>
      <c r="M99" s="2" t="s">
        <v>215</v>
      </c>
      <c r="N99" s="3" t="s">
        <v>224</v>
      </c>
      <c r="O99" s="2" t="s">
        <v>227</v>
      </c>
      <c r="P99" s="2" t="s">
        <v>106</v>
      </c>
      <c r="Q99" s="2" t="s">
        <v>20</v>
      </c>
      <c r="R99" s="2"/>
      <c r="S99" s="2"/>
    </row>
    <row r="100" spans="1:19" s="4" customFormat="1" ht="20.25" customHeight="1" x14ac:dyDescent="0.2">
      <c r="A100" s="59"/>
      <c r="B100" s="60"/>
      <c r="C100" s="2">
        <v>80</v>
      </c>
      <c r="D100" s="2" t="s">
        <v>105</v>
      </c>
      <c r="E100" s="2" t="s">
        <v>105</v>
      </c>
      <c r="F100" s="2" t="s">
        <v>176</v>
      </c>
      <c r="G100" s="2" t="s">
        <v>75</v>
      </c>
      <c r="H100" s="2">
        <v>5</v>
      </c>
      <c r="I100" s="2">
        <v>5</v>
      </c>
      <c r="J100" s="2"/>
      <c r="K100" s="2"/>
      <c r="L100" s="2" t="s">
        <v>203</v>
      </c>
      <c r="M100" s="2" t="s">
        <v>213</v>
      </c>
      <c r="N100" s="3" t="s">
        <v>225</v>
      </c>
      <c r="O100" s="2" t="s">
        <v>82</v>
      </c>
      <c r="P100" s="2" t="s">
        <v>218</v>
      </c>
      <c r="Q100" s="2" t="s">
        <v>11</v>
      </c>
      <c r="R100" s="2" t="s">
        <v>230</v>
      </c>
      <c r="S100" s="2"/>
    </row>
    <row r="101" spans="1:19" s="4" customFormat="1" x14ac:dyDescent="0.2">
      <c r="A101" s="31"/>
      <c r="B101" s="32"/>
      <c r="C101" s="33"/>
      <c r="D101" s="33"/>
      <c r="E101" s="33"/>
      <c r="F101" s="33"/>
      <c r="G101" s="34"/>
      <c r="H101" s="33"/>
      <c r="I101" s="34"/>
      <c r="J101" s="34"/>
      <c r="K101" s="34"/>
      <c r="L101" s="33"/>
      <c r="M101" s="33"/>
      <c r="N101" s="35"/>
      <c r="O101" s="33"/>
      <c r="P101" s="33"/>
      <c r="Q101" s="33"/>
      <c r="R101" s="34"/>
      <c r="S101" s="13"/>
    </row>
    <row r="102" spans="1:19" x14ac:dyDescent="0.2">
      <c r="C102" s="37"/>
      <c r="D102" s="37"/>
      <c r="E102" s="37"/>
      <c r="F102" s="37"/>
      <c r="G102" s="38" t="s">
        <v>173</v>
      </c>
      <c r="H102" s="38">
        <f>SUM(H21:H100)</f>
        <v>262</v>
      </c>
      <c r="I102" s="38">
        <f>SUM(I21:I100)</f>
        <v>262</v>
      </c>
      <c r="J102" s="38">
        <f>SUM(J21:J100)</f>
        <v>0</v>
      </c>
      <c r="K102" s="38">
        <f>SUM(K21:K100)</f>
        <v>0</v>
      </c>
      <c r="L102" s="20"/>
      <c r="M102" s="37"/>
      <c r="N102" s="37"/>
      <c r="O102" s="20"/>
      <c r="P102" s="20"/>
      <c r="Q102" s="20"/>
      <c r="R102" s="20"/>
      <c r="S102" s="37"/>
    </row>
    <row r="103" spans="1:19" x14ac:dyDescent="0.2">
      <c r="C103" s="37"/>
      <c r="D103" s="37"/>
      <c r="E103" s="37"/>
      <c r="F103" s="37"/>
      <c r="G103" s="37"/>
      <c r="H103" s="37"/>
      <c r="I103" s="37"/>
      <c r="J103" s="37"/>
      <c r="K103" s="37"/>
      <c r="L103" s="37"/>
      <c r="M103" s="37"/>
      <c r="N103" s="37"/>
      <c r="O103" s="20"/>
      <c r="P103" s="20"/>
      <c r="Q103" s="20"/>
      <c r="R103" s="20"/>
      <c r="S103" s="37"/>
    </row>
    <row r="104" spans="1:19" x14ac:dyDescent="0.2">
      <c r="G104" s="23" t="s">
        <v>134</v>
      </c>
      <c r="O104" s="21"/>
      <c r="P104" s="21"/>
      <c r="Q104" s="21"/>
      <c r="R104" s="21"/>
    </row>
    <row r="105" spans="1:19" x14ac:dyDescent="0.2">
      <c r="E105" s="25" t="s">
        <v>134</v>
      </c>
      <c r="O105" s="21"/>
      <c r="P105" s="21"/>
      <c r="Q105" s="21"/>
      <c r="R105" s="21"/>
    </row>
    <row r="106" spans="1:19" x14ac:dyDescent="0.2">
      <c r="O106" s="21"/>
      <c r="P106" s="21"/>
      <c r="Q106" s="21"/>
      <c r="R106" s="21"/>
    </row>
    <row r="107" spans="1:19" x14ac:dyDescent="0.2">
      <c r="O107" s="21"/>
      <c r="P107" s="21"/>
      <c r="Q107" s="21"/>
      <c r="R107" s="21"/>
    </row>
    <row r="108" spans="1:19" x14ac:dyDescent="0.2">
      <c r="H108" s="24" t="s">
        <v>134</v>
      </c>
      <c r="O108" s="21"/>
      <c r="P108" s="21"/>
      <c r="Q108" s="21"/>
      <c r="R108" s="21"/>
    </row>
    <row r="121" spans="16:16" x14ac:dyDescent="0.2">
      <c r="P121" s="23" t="s">
        <v>134</v>
      </c>
    </row>
  </sheetData>
  <autoFilter ref="A20:S100"/>
  <mergeCells count="31">
    <mergeCell ref="Q1:S1"/>
    <mergeCell ref="A2:S2"/>
    <mergeCell ref="A21:A64"/>
    <mergeCell ref="B21:B64"/>
    <mergeCell ref="E21:E61"/>
    <mergeCell ref="G21:G61"/>
    <mergeCell ref="B16:D16"/>
    <mergeCell ref="B18:D18"/>
    <mergeCell ref="B3:D3"/>
    <mergeCell ref="B8:D8"/>
    <mergeCell ref="B9:D9"/>
    <mergeCell ref="B10:D10"/>
    <mergeCell ref="B11:D11"/>
    <mergeCell ref="B12:D12"/>
    <mergeCell ref="B13:D13"/>
    <mergeCell ref="B14:D14"/>
    <mergeCell ref="A99:A100"/>
    <mergeCell ref="B99:B100"/>
    <mergeCell ref="N12:O12"/>
    <mergeCell ref="A87:A92"/>
    <mergeCell ref="B87:B92"/>
    <mergeCell ref="A93:A98"/>
    <mergeCell ref="B93:B98"/>
    <mergeCell ref="A73:A77"/>
    <mergeCell ref="B73:B77"/>
    <mergeCell ref="A78:A86"/>
    <mergeCell ref="A67:A72"/>
    <mergeCell ref="B68:B70"/>
    <mergeCell ref="B71:B72"/>
    <mergeCell ref="B78:B86"/>
    <mergeCell ref="B15:D15"/>
  </mergeCells>
  <pageMargins left="0.23622047244094491" right="0.23622047244094491" top="0.74803149606299213" bottom="0.74803149606299213" header="0.31496062992125984" footer="0.31496062992125984"/>
  <pageSetup paperSize="9" scale="70"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Центрвуз</vt:lpstr>
      <vt:lpstr>Центрвуз!Область_печати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dc:creator>
  <cp:lastModifiedBy>Остобунаев Борис Борисович</cp:lastModifiedBy>
  <cp:lastPrinted>2020-05-23T07:41:27Z</cp:lastPrinted>
  <dcterms:created xsi:type="dcterms:W3CDTF">2020-03-02T07:43:43Z</dcterms:created>
  <dcterms:modified xsi:type="dcterms:W3CDTF">2020-05-23T08:35:10Z</dcterms:modified>
</cp:coreProperties>
</file>